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460" activeTab="8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</sheets>
  <definedNames/>
  <calcPr fullCalcOnLoad="1"/>
</workbook>
</file>

<file path=xl/sharedStrings.xml><?xml version="1.0" encoding="utf-8"?>
<sst xmlns="http://schemas.openxmlformats.org/spreadsheetml/2006/main" count="2381" uniqueCount="234">
  <si>
    <t>大连柏瑞德国际物流有限公司</t>
  </si>
  <si>
    <r>
      <t>地址:大连市中山区人民路</t>
    </r>
    <r>
      <rPr>
        <sz val="12"/>
        <rFont val="宋体"/>
        <family val="0"/>
      </rPr>
      <t>50</t>
    </r>
    <r>
      <rPr>
        <sz val="12"/>
        <rFont val="宋体"/>
        <family val="0"/>
      </rPr>
      <t>号时代广场B座3306室</t>
    </r>
  </si>
  <si>
    <t>日本整箱船期表-2016年1月份</t>
  </si>
  <si>
    <t>周三关东/关西:大连-大阪-名古屋-东京（一期）CARRIER:海丰独家</t>
  </si>
  <si>
    <t>船名</t>
  </si>
  <si>
    <t>航次</t>
  </si>
  <si>
    <t>大连
（周三）</t>
  </si>
  <si>
    <t>大阪
（周五）</t>
  </si>
  <si>
    <t>名古屋
（周日）</t>
  </si>
  <si>
    <t>东京
（周一）</t>
  </si>
  <si>
    <t>横滨
（周一）</t>
  </si>
  <si>
    <t>入港时间</t>
  </si>
  <si>
    <t>截单时间</t>
  </si>
  <si>
    <t>截货时间</t>
  </si>
  <si>
    <t>截关时间</t>
  </si>
  <si>
    <t>一段</t>
  </si>
  <si>
    <t>二段</t>
  </si>
  <si>
    <t>周一16点</t>
  </si>
  <si>
    <t>周二18点</t>
  </si>
  <si>
    <t>海丰大连   SITC DALIAN</t>
  </si>
  <si>
    <t>1601E</t>
  </si>
  <si>
    <t>海丰光阳  SITC KWANGYANG</t>
  </si>
  <si>
    <t>周二7:00</t>
  </si>
  <si>
    <t>海丰烟台   SITC YANTAI</t>
  </si>
  <si>
    <t>1605E</t>
  </si>
  <si>
    <t>至</t>
  </si>
  <si>
    <t>海丰连云港 SITC LIANYUNGANG</t>
  </si>
  <si>
    <t>1607E</t>
  </si>
  <si>
    <t>周二14:00</t>
  </si>
  <si>
    <t>海丰釜山   SITC BUSAN</t>
  </si>
  <si>
    <t>1609E</t>
  </si>
  <si>
    <t>周五关东班：大连-东京-横滨（一期）CARRIER:海丰独家</t>
  </si>
  <si>
    <t>大连
（周五）</t>
  </si>
  <si>
    <t>东京
（周三）</t>
  </si>
  <si>
    <t>横滨
（周三）</t>
  </si>
  <si>
    <t>名古屋
（周四）</t>
  </si>
  <si>
    <t>周三16点</t>
  </si>
  <si>
    <t>周四18点</t>
  </si>
  <si>
    <t>海丰门司   SITC MOJI</t>
  </si>
  <si>
    <t>1603E</t>
  </si>
  <si>
    <t>周三21:00</t>
  </si>
  <si>
    <t>海丰大连 SITC DALIAN</t>
  </si>
  <si>
    <t>周四12:00</t>
  </si>
  <si>
    <t>周日关东班：大连-名古屋-东京-横滨（一期）CARRIER:海丰独家</t>
  </si>
  <si>
    <t>大连
（周日）</t>
  </si>
  <si>
    <t>名古屋
（周三）</t>
  </si>
  <si>
    <t>东京
（周四）</t>
  </si>
  <si>
    <t>横滨
（周四）</t>
  </si>
  <si>
    <t>周四16点</t>
  </si>
  <si>
    <t>周六13点</t>
  </si>
  <si>
    <t>海丰联翔   HARRIER</t>
  </si>
  <si>
    <t>海丰联朔   FPMC CONTAINER 9</t>
  </si>
  <si>
    <t>周五10:00</t>
  </si>
  <si>
    <t>周五22:00</t>
  </si>
  <si>
    <t>周日关东班:大连-东京-横滨-名古屋（三期）CARRIER:箱运/三峰/中远/中海 共舱</t>
  </si>
  <si>
    <t>名古屋
（周五）</t>
  </si>
  <si>
    <t>中海伊势湾BARO</t>
  </si>
  <si>
    <t>中海门司HANSA STEINBURG</t>
  </si>
  <si>
    <t>1602E</t>
  </si>
  <si>
    <r>
      <t>周四</t>
    </r>
    <r>
      <rPr>
        <sz val="10"/>
        <rFont val="ˎ̥"/>
        <family val="1"/>
      </rPr>
      <t>19:00</t>
    </r>
  </si>
  <si>
    <t>1604E</t>
  </si>
  <si>
    <r>
      <t>周五</t>
    </r>
    <r>
      <rPr>
        <sz val="10"/>
        <rFont val="ˎ̥"/>
        <family val="1"/>
      </rPr>
      <t>18:00</t>
    </r>
  </si>
  <si>
    <t xml:space="preserve">周六关西班:大连－大阪—神户（一期）CARRIER:箱运/三峰/中远/海丰 共舱            </t>
  </si>
  <si>
    <t>大连
（周六）</t>
  </si>
  <si>
    <t>大阪
（周一）</t>
  </si>
  <si>
    <t>神户
（周二）</t>
  </si>
  <si>
    <t>周五18点</t>
  </si>
  <si>
    <t>海丰泽仁RESOLUTION</t>
  </si>
  <si>
    <t>中外运宁波SINOTRANS NINGBO</t>
  </si>
  <si>
    <t>周四10:00</t>
  </si>
  <si>
    <t>周五8:00</t>
  </si>
  <si>
    <t>海丰马斯   MAX CRUSADER</t>
  </si>
  <si>
    <t>周四21:00</t>
  </si>
  <si>
    <t>周日关西班:大连-大阪-神户-门司（一期）CARRIER:海丰独家</t>
  </si>
  <si>
    <t>大阪
（周三）</t>
  </si>
  <si>
    <t>神户
（周四）</t>
  </si>
  <si>
    <t>门司
（周五）</t>
  </si>
  <si>
    <t>海丰联祺 SHIPPAN ISLAND</t>
  </si>
  <si>
    <t>1602S</t>
  </si>
  <si>
    <t>海丰厦门 SITC XIAMEN</t>
  </si>
  <si>
    <t>海丰卡琳 KARIN RAMBOW</t>
  </si>
  <si>
    <t>海丰天津 SITC TIANJIN</t>
  </si>
  <si>
    <t>1604S</t>
  </si>
  <si>
    <t>周日关东西班:大连-大阪-神户-东京-横滨-名古屋（一期）CARRIER:安通/诺扬  共舱</t>
  </si>
  <si>
    <t>东京
（周五）</t>
  </si>
  <si>
    <t>横滨
（周六）</t>
  </si>
  <si>
    <t>名古屋
（周一）</t>
  </si>
  <si>
    <t>诺扬东京 HANSA DRAKENBURG</t>
  </si>
  <si>
    <t>周四19:00</t>
  </si>
  <si>
    <t>共同横滨 HANSA ALTENBURG</t>
  </si>
  <si>
    <t>周五18:00</t>
  </si>
  <si>
    <t xml:space="preserve">周日九州:大连－门司—博多（一期）CARRIER:箱运/三峰/中远/海丰  共舱             </t>
  </si>
  <si>
    <t>博多
（周二）</t>
  </si>
  <si>
    <t>门司
（周三）</t>
  </si>
  <si>
    <r>
      <t>周四</t>
    </r>
    <r>
      <rPr>
        <sz val="10"/>
        <rFont val="Arial"/>
        <family val="2"/>
      </rPr>
      <t>16</t>
    </r>
    <r>
      <rPr>
        <sz val="10"/>
        <rFont val="宋体"/>
        <family val="0"/>
      </rPr>
      <t>点</t>
    </r>
  </si>
  <si>
    <r>
      <t>周六</t>
    </r>
    <r>
      <rPr>
        <sz val="10"/>
        <rFont val="Arial"/>
        <family val="2"/>
      </rPr>
      <t>13</t>
    </r>
    <r>
      <rPr>
        <sz val="10"/>
        <rFont val="宋体"/>
        <family val="0"/>
      </rPr>
      <t>点</t>
    </r>
  </si>
  <si>
    <t>海丰联兴    HAI FENG LIAN XING</t>
  </si>
  <si>
    <t>中外运北京  SINOTRANS BEIJING</t>
  </si>
  <si>
    <t>海丰联兴HAI FENG LIAN XING</t>
  </si>
  <si>
    <t>周日九州:大连-博多-门司（一期）CARRIER:安通/诺扬  共舱</t>
  </si>
  <si>
    <t>共同九州 EAGLE SKY</t>
  </si>
  <si>
    <t>共同九州 OCEAN DRAGON</t>
  </si>
  <si>
    <t>订舱联系人:姜红82799119-8020 直线:0411-66667627 手机:15040588945</t>
  </si>
  <si>
    <t>整箱单证：汤梦娇82799119-8032 手机：13998424979</t>
  </si>
  <si>
    <t>业务负责人：车延丽 82779517 82799119-8021 手机:13644262106</t>
  </si>
  <si>
    <r>
      <t>日本整箱船期表-2016年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月份</t>
    </r>
  </si>
  <si>
    <r>
      <t>周三关东/关西:大连-大阪-名古屋-东京</t>
    </r>
    <r>
      <rPr>
        <b/>
        <sz val="10"/>
        <rFont val="宋体"/>
        <family val="0"/>
      </rPr>
      <t>-横滨</t>
    </r>
    <r>
      <rPr>
        <b/>
        <sz val="10"/>
        <rFont val="宋体"/>
        <family val="0"/>
      </rPr>
      <t>（一期）CARRIER:海丰独家</t>
    </r>
  </si>
  <si>
    <t>CANCEL</t>
  </si>
  <si>
    <t>1611E</t>
  </si>
  <si>
    <r>
      <t>161</t>
    </r>
    <r>
      <rPr>
        <sz val="10"/>
        <rFont val="宋体"/>
        <family val="0"/>
      </rPr>
      <t>3</t>
    </r>
    <r>
      <rPr>
        <sz val="10"/>
        <rFont val="宋体"/>
        <family val="0"/>
      </rPr>
      <t>E</t>
    </r>
  </si>
  <si>
    <t>周五关东班：大连-东京-横滨-名古屋（一期）CARRIER:海丰独家</t>
  </si>
  <si>
    <t>海丰光阳   SITC KWANGYANG</t>
  </si>
  <si>
    <t>1613E</t>
  </si>
  <si>
    <t>1606E</t>
  </si>
  <si>
    <t>中外运北京SINOTRANS BEIJING</t>
  </si>
  <si>
    <r>
      <t>S</t>
    </r>
    <r>
      <rPr>
        <sz val="10"/>
        <rFont val="宋体"/>
        <family val="0"/>
      </rPr>
      <t>KIP</t>
    </r>
  </si>
  <si>
    <t>中外运新港ZHONG WAI YUN XIN GANG</t>
  </si>
  <si>
    <t>1608E</t>
  </si>
  <si>
    <t>海丰联泰 PACIFIC TRADER</t>
  </si>
  <si>
    <t>海丰艾伦 ELLEN S</t>
  </si>
  <si>
    <r>
      <t>160</t>
    </r>
    <r>
      <rPr>
        <sz val="10"/>
        <rFont val="宋体"/>
        <family val="0"/>
      </rPr>
      <t>6</t>
    </r>
    <r>
      <rPr>
        <sz val="10"/>
        <rFont val="宋体"/>
        <family val="0"/>
      </rPr>
      <t>S</t>
    </r>
  </si>
  <si>
    <t>1606E/W</t>
  </si>
  <si>
    <t>停班</t>
  </si>
  <si>
    <t>共同横滨 HANSA ALTENBUR</t>
  </si>
  <si>
    <t>1608E/W</t>
  </si>
  <si>
    <t>1609E/W</t>
  </si>
  <si>
    <t xml:space="preserve">周日九州:大连－博多－门司 （一期）CARRIER:箱运/三峰/中远/海丰  共舱             </t>
  </si>
  <si>
    <t>SKIP</t>
  </si>
  <si>
    <t>VOYAGE CANCEL</t>
  </si>
  <si>
    <t>永跃7 YONG YUE 7</t>
  </si>
  <si>
    <r>
      <t>日本整箱船期表-2016年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月份</t>
    </r>
  </si>
  <si>
    <t>1615E</t>
  </si>
  <si>
    <t>1621E</t>
  </si>
  <si>
    <t>海丰连云港   SITC LIANYUNGANG</t>
  </si>
  <si>
    <t>1619E</t>
  </si>
  <si>
    <r>
      <t>周五关东班：大连-东京-横滨</t>
    </r>
    <r>
      <rPr>
        <b/>
        <sz val="10"/>
        <color indexed="8"/>
        <rFont val="宋体"/>
        <family val="0"/>
      </rPr>
      <t>-名古屋</t>
    </r>
    <r>
      <rPr>
        <b/>
        <sz val="10"/>
        <color indexed="8"/>
        <rFont val="宋体"/>
        <family val="0"/>
      </rPr>
      <t>（一期）CARRIER:海丰独家</t>
    </r>
  </si>
  <si>
    <t>1617E</t>
  </si>
  <si>
    <t>1610E</t>
  </si>
  <si>
    <t>1612E</t>
  </si>
  <si>
    <t>1614E</t>
  </si>
  <si>
    <t>海丰清水 SITC SHIMIZU</t>
  </si>
  <si>
    <t>1606S</t>
  </si>
  <si>
    <t>1608S</t>
  </si>
  <si>
    <t>1610E/W</t>
  </si>
  <si>
    <t>1611E/W</t>
  </si>
  <si>
    <t>1612E/W</t>
  </si>
  <si>
    <t>1613E/W</t>
  </si>
  <si>
    <t xml:space="preserve">周日九州:大连—博多－门司（一期）CARRIER:箱运/三峰/中远/海丰  共舱             </t>
  </si>
  <si>
    <r>
      <t>日本整箱船期表-2016年</t>
    </r>
    <r>
      <rPr>
        <b/>
        <sz val="16"/>
        <rFont val="宋体"/>
        <family val="0"/>
      </rPr>
      <t>4月份</t>
    </r>
  </si>
  <si>
    <t>海丰纳瓦特 NAWATA BHUM</t>
  </si>
  <si>
    <t>1627E</t>
  </si>
  <si>
    <t>1625E</t>
  </si>
  <si>
    <t>1616E</t>
  </si>
  <si>
    <t>1618E</t>
  </si>
  <si>
    <t>1610S</t>
  </si>
  <si>
    <r>
      <t>日本整箱船期表-2016年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月份</t>
    </r>
  </si>
  <si>
    <t>海丰奥特   ULTIMA</t>
  </si>
  <si>
    <t>1623E</t>
  </si>
  <si>
    <t>1631E</t>
  </si>
  <si>
    <t xml:space="preserve">NAWATA BHUM </t>
  </si>
  <si>
    <t>周三9:00</t>
  </si>
  <si>
    <t>周三15:00</t>
  </si>
  <si>
    <t>1620E</t>
  </si>
  <si>
    <t>1622E</t>
  </si>
  <si>
    <t>1612S</t>
  </si>
  <si>
    <r>
      <t>日本整箱船期表-2016年6</t>
    </r>
    <r>
      <rPr>
        <b/>
        <sz val="16"/>
        <rFont val="宋体"/>
        <family val="0"/>
      </rPr>
      <t>月份</t>
    </r>
  </si>
  <si>
    <t>1633E</t>
  </si>
  <si>
    <t>1641E</t>
  </si>
  <si>
    <t>1629E</t>
  </si>
  <si>
    <t>1639E</t>
  </si>
  <si>
    <t>海丰连云港SITC LIANYUNGANG</t>
  </si>
  <si>
    <t>1624E</t>
  </si>
  <si>
    <t>1626E</t>
  </si>
  <si>
    <t>1614S</t>
  </si>
  <si>
    <r>
      <t>日本整箱船期表-2016年7</t>
    </r>
    <r>
      <rPr>
        <b/>
        <sz val="16"/>
        <rFont val="宋体"/>
        <family val="0"/>
      </rPr>
      <t>月份</t>
    </r>
  </si>
  <si>
    <t>1635E</t>
  </si>
  <si>
    <t>海丰烟台 SITC YANTAI</t>
  </si>
  <si>
    <t>1643E</t>
  </si>
  <si>
    <t>海丰联朔 FPMC CONTAINER 9</t>
  </si>
  <si>
    <t>1645E</t>
  </si>
  <si>
    <t>海丰奥特 ULTIMA</t>
  </si>
  <si>
    <t>1637E</t>
  </si>
  <si>
    <t>海丰釜山 SITC BUSAN</t>
  </si>
  <si>
    <t>1647E</t>
  </si>
  <si>
    <t>1628E</t>
  </si>
  <si>
    <t>1630E</t>
  </si>
  <si>
    <t>037E</t>
  </si>
  <si>
    <t>海丰威海 SITC WEIHAI</t>
  </si>
  <si>
    <t>1616S</t>
  </si>
  <si>
    <t>1627E/W</t>
  </si>
  <si>
    <t>1628E/W</t>
  </si>
  <si>
    <t>1629E/W</t>
  </si>
  <si>
    <t>1630E/W</t>
  </si>
  <si>
    <t>1631E/W</t>
  </si>
  <si>
    <t>日本整箱船期表-2016年8月份</t>
  </si>
  <si>
    <t>1649E</t>
  </si>
  <si>
    <t>1651E</t>
  </si>
  <si>
    <t>海丰光阳 SITC KWANGYANG</t>
  </si>
  <si>
    <t>1653E</t>
  </si>
  <si>
    <t>1655E</t>
  </si>
  <si>
    <t>名古屋
（周六）</t>
  </si>
  <si>
    <t>060E</t>
  </si>
  <si>
    <t>038E</t>
  </si>
  <si>
    <t>061E</t>
  </si>
  <si>
    <t>039E</t>
  </si>
  <si>
    <t>062E</t>
  </si>
  <si>
    <t>1632E</t>
  </si>
  <si>
    <t>1634E</t>
  </si>
  <si>
    <t>1636E</t>
  </si>
  <si>
    <t>1618S</t>
  </si>
  <si>
    <t>神户
（周三）</t>
  </si>
  <si>
    <t>1632E/W</t>
  </si>
  <si>
    <t>1633E/W</t>
  </si>
  <si>
    <t>1634E/W</t>
  </si>
  <si>
    <t>1635E/W</t>
  </si>
  <si>
    <t>日本整箱船期表-2016年9月份</t>
  </si>
  <si>
    <t>1657E</t>
  </si>
  <si>
    <t>1659E</t>
  </si>
  <si>
    <t>040E</t>
  </si>
  <si>
    <t>063E</t>
  </si>
  <si>
    <t>041E</t>
  </si>
  <si>
    <t>064E</t>
  </si>
  <si>
    <t>1638E</t>
  </si>
  <si>
    <t>1640E</t>
  </si>
  <si>
    <t>1620S</t>
  </si>
  <si>
    <t>海丰胡志明 SITC HOCHIMINH</t>
  </si>
  <si>
    <t>1626S</t>
  </si>
  <si>
    <t>1622S</t>
  </si>
  <si>
    <t>1636E/W</t>
  </si>
  <si>
    <t>1637E/W</t>
  </si>
  <si>
    <t>1638E/W</t>
  </si>
  <si>
    <t>1639E/W</t>
  </si>
  <si>
    <t>周三15点</t>
  </si>
  <si>
    <t>周四12点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</si>
</sst>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m&quot;月&quot;d&quot;日&quot;;@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5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ˎ̥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58" fontId="5" fillId="0" borderId="12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 vertical="center"/>
    </xf>
    <xf numFmtId="58" fontId="5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16" fontId="55" fillId="33" borderId="12" xfId="41" applyNumberFormat="1" applyFont="1" applyFill="1" applyBorder="1" applyAlignment="1">
      <alignment horizontal="center" vertical="center"/>
      <protection/>
    </xf>
    <xf numFmtId="178" fontId="55" fillId="0" borderId="12" xfId="0" applyNumberFormat="1" applyFont="1" applyFill="1" applyBorder="1" applyAlignment="1">
      <alignment horizontal="center" vertical="center"/>
    </xf>
    <xf numFmtId="16" fontId="55" fillId="0" borderId="12" xfId="41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58" fontId="5" fillId="0" borderId="1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58" fontId="5" fillId="0" borderId="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58" fontId="11" fillId="0" borderId="12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58" fontId="5" fillId="0" borderId="13" xfId="0" applyNumberFormat="1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/>
    </xf>
    <xf numFmtId="58" fontId="5" fillId="0" borderId="12" xfId="0" applyNumberFormat="1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58" fontId="5" fillId="0" borderId="11" xfId="0" applyNumberFormat="1" applyFont="1" applyBorder="1" applyAlignment="1">
      <alignment horizontal="center" vertical="top" wrapText="1"/>
    </xf>
    <xf numFmtId="58" fontId="1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top" wrapText="1"/>
    </xf>
    <xf numFmtId="58" fontId="5" fillId="0" borderId="12" xfId="0" applyNumberFormat="1" applyFont="1" applyFill="1" applyBorder="1" applyAlignment="1">
      <alignment horizontal="center" vertical="top" wrapText="1"/>
    </xf>
    <xf numFmtId="178" fontId="11" fillId="0" borderId="15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58" fontId="5" fillId="35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4" fillId="35" borderId="12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0" fontId="54" fillId="35" borderId="12" xfId="0" applyFont="1" applyFill="1" applyBorder="1" applyAlignment="1">
      <alignment horizontal="left"/>
    </xf>
    <xf numFmtId="0" fontId="56" fillId="35" borderId="12" xfId="0" applyFont="1" applyFill="1" applyBorder="1" applyAlignment="1">
      <alignment horizontal="center"/>
    </xf>
    <xf numFmtId="178" fontId="5" fillId="0" borderId="2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8" fontId="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6" fontId="5" fillId="33" borderId="12" xfId="41" applyNumberFormat="1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58" fontId="11" fillId="0" borderId="29" xfId="0" applyNumberFormat="1" applyFont="1" applyFill="1" applyBorder="1" applyAlignment="1">
      <alignment horizontal="center" vertical="center"/>
    </xf>
    <xf numFmtId="58" fontId="11" fillId="0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8" fontId="11" fillId="0" borderId="31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58" fontId="11" fillId="0" borderId="23" xfId="0" applyNumberFormat="1" applyFont="1" applyFill="1" applyBorder="1" applyAlignment="1">
      <alignment horizontal="center" vertical="center"/>
    </xf>
    <xf numFmtId="58" fontId="11" fillId="0" borderId="12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 wrapText="1"/>
    </xf>
    <xf numFmtId="58" fontId="11" fillId="0" borderId="23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8" fontId="11" fillId="0" borderId="38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78" fontId="11" fillId="0" borderId="23" xfId="0" applyNumberFormat="1" applyFont="1" applyFill="1" applyBorder="1" applyAlignment="1">
      <alignment horizontal="center" vertical="center"/>
    </xf>
    <xf numFmtId="178" fontId="11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09年日本线自有船1月份班期020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1066800</xdr:colOff>
      <xdr:row>1</xdr:row>
      <xdr:rowOff>238125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819150</xdr:colOff>
      <xdr:row>2</xdr:row>
      <xdr:rowOff>9525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685800</xdr:colOff>
      <xdr:row>1</xdr:row>
      <xdr:rowOff>238125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685800</xdr:colOff>
      <xdr:row>1</xdr:row>
      <xdr:rowOff>238125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685800</xdr:colOff>
      <xdr:row>1</xdr:row>
      <xdr:rowOff>238125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685800</xdr:colOff>
      <xdr:row>1</xdr:row>
      <xdr:rowOff>238125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685800</xdr:colOff>
      <xdr:row>0</xdr:row>
      <xdr:rowOff>352425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685800</xdr:colOff>
      <xdr:row>0</xdr:row>
      <xdr:rowOff>352425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685800</xdr:colOff>
      <xdr:row>0</xdr:row>
      <xdr:rowOff>352425</xdr:rowOff>
    </xdr:to>
    <xdr:pic>
      <xdr:nvPicPr>
        <xdr:cNvPr id="1" name="Picture 1" descr="C:\Users\Administrator\AppData\Roaming\Tencent\Users\2355817906\QQEIM\WinTemp\RichOle\%OGM[@QQ5@8F@QQ91HEWB2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2" sqref="A2:J2"/>
    </sheetView>
  </sheetViews>
  <sheetFormatPr defaultColWidth="9.00390625" defaultRowHeight="14.25"/>
  <cols>
    <col min="1" max="1" width="27.00390625" style="20" customWidth="1"/>
    <col min="2" max="2" width="7.50390625" style="20" customWidth="1"/>
    <col min="3" max="3" width="9.75390625" style="20" customWidth="1"/>
    <col min="4" max="4" width="8.50390625" style="20" customWidth="1"/>
    <col min="5" max="5" width="8.25390625" style="20" customWidth="1"/>
    <col min="6" max="6" width="8.375" style="20" customWidth="1"/>
    <col min="7" max="7" width="8.125" style="20" customWidth="1"/>
    <col min="8" max="8" width="9.00390625" style="20" customWidth="1"/>
    <col min="9" max="10" width="8.75390625" style="20" customWidth="1"/>
    <col min="11" max="16384" width="9.00390625" style="20" customWidth="1"/>
  </cols>
  <sheetData>
    <row r="1" spans="1:10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3" ht="21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0" ht="20.25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3" s="62" customFormat="1" ht="15">
      <c r="A4" s="156" t="s">
        <v>3</v>
      </c>
      <c r="B4" s="157"/>
      <c r="C4" s="157"/>
      <c r="D4" s="157"/>
      <c r="E4" s="157"/>
      <c r="F4" s="157"/>
      <c r="G4" s="157"/>
      <c r="H4" s="157"/>
      <c r="I4" s="157"/>
      <c r="J4" s="158"/>
      <c r="K4" s="170"/>
      <c r="L4" s="171"/>
      <c r="M4" s="172"/>
    </row>
    <row r="5" spans="1:13" s="62" customFormat="1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80" t="s">
        <v>12</v>
      </c>
      <c r="L5" s="80" t="s">
        <v>13</v>
      </c>
      <c r="M5" s="81" t="s">
        <v>14</v>
      </c>
    </row>
    <row r="6" spans="1:13" s="62" customFormat="1" ht="15">
      <c r="A6" s="139"/>
      <c r="B6" s="128"/>
      <c r="C6" s="126"/>
      <c r="D6" s="128"/>
      <c r="E6" s="128"/>
      <c r="F6" s="126"/>
      <c r="G6" s="128"/>
      <c r="H6" s="128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s="62" customFormat="1" ht="15">
      <c r="A7" s="15" t="s">
        <v>19</v>
      </c>
      <c r="B7" s="9" t="s">
        <v>20</v>
      </c>
      <c r="C7" s="9">
        <v>42375</v>
      </c>
      <c r="D7" s="9">
        <f>C7+2</f>
        <v>42377</v>
      </c>
      <c r="E7" s="9">
        <f>D7+2</f>
        <v>42379</v>
      </c>
      <c r="F7" s="9">
        <v>42380</v>
      </c>
      <c r="G7" s="9">
        <v>42380</v>
      </c>
      <c r="H7" s="9"/>
      <c r="I7" s="24"/>
      <c r="J7" s="25"/>
      <c r="K7" s="118"/>
      <c r="L7" s="114"/>
      <c r="M7" s="109"/>
    </row>
    <row r="8" spans="1:13" s="62" customFormat="1" ht="15">
      <c r="A8" s="15" t="s">
        <v>21</v>
      </c>
      <c r="B8" s="9" t="s">
        <v>20</v>
      </c>
      <c r="C8" s="91">
        <v>42382</v>
      </c>
      <c r="D8" s="9">
        <v>42384</v>
      </c>
      <c r="E8" s="9">
        <v>42386</v>
      </c>
      <c r="F8" s="9">
        <v>42387</v>
      </c>
      <c r="G8" s="9">
        <v>42387</v>
      </c>
      <c r="H8" s="9"/>
      <c r="I8" s="26" t="s">
        <v>22</v>
      </c>
      <c r="J8" s="27"/>
      <c r="K8" s="118"/>
      <c r="L8" s="114"/>
      <c r="M8" s="109"/>
    </row>
    <row r="9" spans="1:13" s="62" customFormat="1" ht="15">
      <c r="A9" s="15" t="s">
        <v>23</v>
      </c>
      <c r="B9" s="9" t="s">
        <v>24</v>
      </c>
      <c r="C9" s="9">
        <v>42389</v>
      </c>
      <c r="D9" s="9">
        <v>42391</v>
      </c>
      <c r="E9" s="9">
        <v>42393</v>
      </c>
      <c r="F9" s="9">
        <v>42394</v>
      </c>
      <c r="G9" s="9">
        <v>42394</v>
      </c>
      <c r="H9" s="9"/>
      <c r="I9" s="26" t="s">
        <v>25</v>
      </c>
      <c r="J9" s="27"/>
      <c r="K9" s="118"/>
      <c r="L9" s="114"/>
      <c r="M9" s="109"/>
    </row>
    <row r="10" spans="1:13" s="62" customFormat="1" ht="15">
      <c r="A10" s="15" t="s">
        <v>26</v>
      </c>
      <c r="B10" s="9" t="s">
        <v>27</v>
      </c>
      <c r="C10" s="9">
        <v>42396</v>
      </c>
      <c r="D10" s="9">
        <v>42398</v>
      </c>
      <c r="E10" s="9">
        <v>42400</v>
      </c>
      <c r="F10" s="9">
        <v>42401</v>
      </c>
      <c r="G10" s="9">
        <v>42401</v>
      </c>
      <c r="H10" s="9"/>
      <c r="I10" s="26" t="s">
        <v>28</v>
      </c>
      <c r="J10" s="27"/>
      <c r="K10" s="118"/>
      <c r="L10" s="114"/>
      <c r="M10" s="109"/>
    </row>
    <row r="11" spans="1:13" s="62" customFormat="1" ht="15">
      <c r="A11" s="3" t="s">
        <v>29</v>
      </c>
      <c r="B11" s="5" t="s">
        <v>30</v>
      </c>
      <c r="C11" s="5">
        <f>C10+7</f>
        <v>42403</v>
      </c>
      <c r="D11" s="5">
        <v>42405</v>
      </c>
      <c r="E11" s="9">
        <v>42407</v>
      </c>
      <c r="F11" s="9">
        <v>42408</v>
      </c>
      <c r="G11" s="9">
        <v>42408</v>
      </c>
      <c r="H11" s="5"/>
      <c r="I11" s="24"/>
      <c r="J11" s="28"/>
      <c r="K11" s="118"/>
      <c r="L11" s="114"/>
      <c r="M11" s="109"/>
    </row>
    <row r="12" spans="1:13" s="63" customFormat="1" ht="15">
      <c r="A12" s="142" t="s">
        <v>31</v>
      </c>
      <c r="B12" s="143"/>
      <c r="C12" s="143"/>
      <c r="D12" s="143"/>
      <c r="E12" s="143"/>
      <c r="F12" s="143"/>
      <c r="G12" s="143"/>
      <c r="H12" s="143"/>
      <c r="I12" s="143"/>
      <c r="J12" s="144"/>
      <c r="K12" s="164"/>
      <c r="L12" s="165"/>
      <c r="M12" s="166"/>
    </row>
    <row r="13" spans="1:13" s="62" customFormat="1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80" t="s">
        <v>12</v>
      </c>
      <c r="L13" s="80" t="s">
        <v>13</v>
      </c>
      <c r="M13" s="82" t="s">
        <v>14</v>
      </c>
    </row>
    <row r="14" spans="1:13" s="62" customFormat="1" ht="15">
      <c r="A14" s="139"/>
      <c r="B14" s="128"/>
      <c r="C14" s="126"/>
      <c r="D14" s="126"/>
      <c r="E14" s="128"/>
      <c r="F14" s="126"/>
      <c r="G14" s="126"/>
      <c r="H14" s="126"/>
      <c r="I14" s="9" t="s">
        <v>15</v>
      </c>
      <c r="J14" s="23" t="s">
        <v>16</v>
      </c>
      <c r="K14" s="119" t="s">
        <v>36</v>
      </c>
      <c r="L14" s="115" t="s">
        <v>36</v>
      </c>
      <c r="M14" s="108" t="s">
        <v>37</v>
      </c>
    </row>
    <row r="15" spans="1:13" s="62" customFormat="1" ht="15">
      <c r="A15" s="15" t="s">
        <v>38</v>
      </c>
      <c r="B15" s="9" t="s">
        <v>20</v>
      </c>
      <c r="C15" s="9">
        <v>42370</v>
      </c>
      <c r="D15" s="9">
        <v>42375</v>
      </c>
      <c r="E15" s="9">
        <v>42375</v>
      </c>
      <c r="F15" s="9">
        <v>42376</v>
      </c>
      <c r="G15" s="9"/>
      <c r="H15" s="9"/>
      <c r="I15" s="24"/>
      <c r="J15" s="25"/>
      <c r="K15" s="120"/>
      <c r="L15" s="116"/>
      <c r="M15" s="109"/>
    </row>
    <row r="16" spans="1:13" s="62" customFormat="1" ht="15">
      <c r="A16" s="15" t="s">
        <v>23</v>
      </c>
      <c r="B16" s="9" t="s">
        <v>39</v>
      </c>
      <c r="C16" s="9">
        <f>C15+7</f>
        <v>42377</v>
      </c>
      <c r="D16" s="9">
        <v>42382</v>
      </c>
      <c r="E16" s="9">
        <v>42382</v>
      </c>
      <c r="F16" s="9">
        <v>42383</v>
      </c>
      <c r="G16" s="9"/>
      <c r="H16" s="9"/>
      <c r="I16" s="24" t="s">
        <v>40</v>
      </c>
      <c r="J16" s="30"/>
      <c r="K16" s="120"/>
      <c r="L16" s="116"/>
      <c r="M16" s="109"/>
    </row>
    <row r="17" spans="1:13" s="62" customFormat="1" ht="15">
      <c r="A17" s="15" t="s">
        <v>26</v>
      </c>
      <c r="B17" s="9" t="s">
        <v>24</v>
      </c>
      <c r="C17" s="9">
        <f>C16+7</f>
        <v>42384</v>
      </c>
      <c r="D17" s="9">
        <v>42389</v>
      </c>
      <c r="E17" s="9">
        <v>42389</v>
      </c>
      <c r="F17" s="9">
        <v>42025</v>
      </c>
      <c r="G17" s="9"/>
      <c r="H17" s="9"/>
      <c r="I17" s="24" t="s">
        <v>25</v>
      </c>
      <c r="J17" s="30"/>
      <c r="K17" s="120"/>
      <c r="L17" s="116"/>
      <c r="M17" s="109"/>
    </row>
    <row r="18" spans="1:13" s="62" customFormat="1" ht="15">
      <c r="A18" s="15" t="s">
        <v>29</v>
      </c>
      <c r="B18" s="9" t="s">
        <v>27</v>
      </c>
      <c r="C18" s="9">
        <v>42391</v>
      </c>
      <c r="D18" s="9">
        <v>42396</v>
      </c>
      <c r="E18" s="9">
        <v>42396</v>
      </c>
      <c r="F18" s="9">
        <v>42397</v>
      </c>
      <c r="G18" s="9"/>
      <c r="H18" s="9"/>
      <c r="I18" s="24"/>
      <c r="J18" s="30"/>
      <c r="K18" s="120"/>
      <c r="L18" s="116"/>
      <c r="M18" s="109"/>
    </row>
    <row r="19" spans="1:13" s="62" customFormat="1" ht="15">
      <c r="A19" s="15" t="s">
        <v>41</v>
      </c>
      <c r="B19" s="9" t="s">
        <v>27</v>
      </c>
      <c r="C19" s="9">
        <v>42398</v>
      </c>
      <c r="D19" s="9">
        <v>42403</v>
      </c>
      <c r="E19" s="9">
        <v>42403</v>
      </c>
      <c r="F19" s="9">
        <v>42404</v>
      </c>
      <c r="G19" s="9"/>
      <c r="H19" s="9"/>
      <c r="I19" s="24" t="s">
        <v>42</v>
      </c>
      <c r="J19" s="30"/>
      <c r="K19" s="120"/>
      <c r="L19" s="116"/>
      <c r="M19" s="109"/>
    </row>
    <row r="20" spans="1:13" s="62" customFormat="1" ht="15">
      <c r="A20" s="156" t="s">
        <v>43</v>
      </c>
      <c r="B20" s="157"/>
      <c r="C20" s="157"/>
      <c r="D20" s="157"/>
      <c r="E20" s="157"/>
      <c r="F20" s="157"/>
      <c r="G20" s="157"/>
      <c r="H20" s="157"/>
      <c r="I20" s="157"/>
      <c r="J20" s="158"/>
      <c r="K20" s="159"/>
      <c r="L20" s="160"/>
      <c r="M20" s="161"/>
    </row>
    <row r="21" spans="1:13" s="62" customFormat="1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80" t="s">
        <v>12</v>
      </c>
      <c r="L21" s="80" t="s">
        <v>13</v>
      </c>
      <c r="M21" s="81" t="s">
        <v>14</v>
      </c>
    </row>
    <row r="22" spans="1:13" s="62" customFormat="1" ht="15">
      <c r="A22" s="139"/>
      <c r="B22" s="128"/>
      <c r="C22" s="126"/>
      <c r="D22" s="128"/>
      <c r="E22" s="128"/>
      <c r="F22" s="128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s="62" customFormat="1" ht="15">
      <c r="A23" s="15" t="s">
        <v>50</v>
      </c>
      <c r="B23" s="9" t="s">
        <v>20</v>
      </c>
      <c r="C23" s="9">
        <v>42372</v>
      </c>
      <c r="D23" s="9">
        <v>42375</v>
      </c>
      <c r="E23" s="9">
        <v>42376</v>
      </c>
      <c r="F23" s="9">
        <v>42376</v>
      </c>
      <c r="G23" s="10"/>
      <c r="H23" s="10"/>
      <c r="I23" s="31"/>
      <c r="J23" s="32"/>
      <c r="K23" s="118"/>
      <c r="L23" s="118"/>
      <c r="M23" s="109"/>
    </row>
    <row r="24" spans="1:13" s="62" customFormat="1" ht="15">
      <c r="A24" s="15" t="s">
        <v>51</v>
      </c>
      <c r="B24" s="9" t="s">
        <v>20</v>
      </c>
      <c r="C24" s="9">
        <f>C23+7</f>
        <v>42379</v>
      </c>
      <c r="D24" s="9">
        <v>42382</v>
      </c>
      <c r="E24" s="9">
        <v>42018</v>
      </c>
      <c r="F24" s="9">
        <v>42018</v>
      </c>
      <c r="G24" s="10"/>
      <c r="H24" s="10"/>
      <c r="I24" s="26" t="s">
        <v>52</v>
      </c>
      <c r="J24" s="27"/>
      <c r="K24" s="118"/>
      <c r="L24" s="118"/>
      <c r="M24" s="109"/>
    </row>
    <row r="25" spans="1:13" s="62" customFormat="1" ht="15">
      <c r="A25" s="15" t="s">
        <v>50</v>
      </c>
      <c r="B25" s="9" t="s">
        <v>39</v>
      </c>
      <c r="C25" s="9">
        <f>C24+7</f>
        <v>42386</v>
      </c>
      <c r="D25" s="9">
        <v>42389</v>
      </c>
      <c r="E25" s="9">
        <v>42390</v>
      </c>
      <c r="F25" s="9">
        <v>42390</v>
      </c>
      <c r="G25" s="10"/>
      <c r="H25" s="10"/>
      <c r="I25" s="26" t="s">
        <v>25</v>
      </c>
      <c r="J25" s="27"/>
      <c r="K25" s="118"/>
      <c r="L25" s="118"/>
      <c r="M25" s="109"/>
    </row>
    <row r="26" spans="1:13" s="62" customFormat="1" ht="15">
      <c r="A26" s="15" t="s">
        <v>51</v>
      </c>
      <c r="B26" s="9" t="s">
        <v>39</v>
      </c>
      <c r="C26" s="9">
        <f>C25+7</f>
        <v>42393</v>
      </c>
      <c r="D26" s="9">
        <v>42396</v>
      </c>
      <c r="E26" s="9">
        <v>42397</v>
      </c>
      <c r="F26" s="9">
        <v>42397</v>
      </c>
      <c r="G26" s="10"/>
      <c r="H26" s="10"/>
      <c r="I26" s="26" t="s">
        <v>53</v>
      </c>
      <c r="J26" s="27"/>
      <c r="K26" s="118"/>
      <c r="L26" s="118"/>
      <c r="M26" s="109"/>
    </row>
    <row r="27" spans="1:13" s="62" customFormat="1" ht="15">
      <c r="A27" s="15" t="s">
        <v>50</v>
      </c>
      <c r="B27" s="9" t="s">
        <v>24</v>
      </c>
      <c r="C27" s="9">
        <f>C26+7</f>
        <v>42400</v>
      </c>
      <c r="D27" s="9">
        <v>42403</v>
      </c>
      <c r="E27" s="9">
        <v>42404</v>
      </c>
      <c r="F27" s="9">
        <v>42404</v>
      </c>
      <c r="G27" s="10"/>
      <c r="H27" s="10"/>
      <c r="I27" s="33"/>
      <c r="J27" s="22"/>
      <c r="K27" s="118"/>
      <c r="L27" s="118"/>
      <c r="M27" s="109"/>
    </row>
    <row r="28" spans="1:13" s="62" customFormat="1" ht="15">
      <c r="A28" s="156" t="s">
        <v>54</v>
      </c>
      <c r="B28" s="157"/>
      <c r="C28" s="157"/>
      <c r="D28" s="157"/>
      <c r="E28" s="157"/>
      <c r="F28" s="157"/>
      <c r="G28" s="157"/>
      <c r="H28" s="157"/>
      <c r="I28" s="157"/>
      <c r="J28" s="158"/>
      <c r="K28" s="159"/>
      <c r="L28" s="160"/>
      <c r="M28" s="161"/>
    </row>
    <row r="29" spans="1:13" s="62" customFormat="1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55</v>
      </c>
      <c r="G29" s="129"/>
      <c r="H29" s="127"/>
      <c r="I29" s="127" t="s">
        <v>11</v>
      </c>
      <c r="J29" s="162"/>
      <c r="K29" s="80" t="s">
        <v>12</v>
      </c>
      <c r="L29" s="80" t="s">
        <v>13</v>
      </c>
      <c r="M29" s="81" t="s">
        <v>14</v>
      </c>
    </row>
    <row r="30" spans="1:13" s="62" customFormat="1" ht="15">
      <c r="A30" s="139"/>
      <c r="B30" s="128"/>
      <c r="C30" s="126"/>
      <c r="D30" s="126"/>
      <c r="E30" s="126"/>
      <c r="F30" s="126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s="62" customFormat="1" ht="15">
      <c r="A31" s="15" t="s">
        <v>56</v>
      </c>
      <c r="B31" s="9" t="s">
        <v>20</v>
      </c>
      <c r="C31" s="9">
        <v>42372</v>
      </c>
      <c r="D31" s="9">
        <f>C31+3</f>
        <v>42375</v>
      </c>
      <c r="E31" s="9">
        <f>C31+4</f>
        <v>42376</v>
      </c>
      <c r="F31" s="9">
        <f>C31+5</f>
        <v>42377</v>
      </c>
      <c r="G31" s="9"/>
      <c r="H31" s="9"/>
      <c r="I31" s="5"/>
      <c r="J31" s="32"/>
      <c r="K31" s="118"/>
      <c r="L31" s="118"/>
      <c r="M31" s="109"/>
    </row>
    <row r="32" spans="1:13" s="62" customFormat="1" ht="15">
      <c r="A32" s="15" t="s">
        <v>57</v>
      </c>
      <c r="B32" s="9" t="s">
        <v>58</v>
      </c>
      <c r="C32" s="9">
        <v>42379</v>
      </c>
      <c r="D32" s="9">
        <f>C32+3</f>
        <v>42382</v>
      </c>
      <c r="E32" s="9">
        <f>C32+4</f>
        <v>42383</v>
      </c>
      <c r="F32" s="9">
        <f>C32+5</f>
        <v>42384</v>
      </c>
      <c r="G32" s="9"/>
      <c r="H32" s="9"/>
      <c r="I32" s="26" t="s">
        <v>59</v>
      </c>
      <c r="J32" s="27"/>
      <c r="K32" s="118"/>
      <c r="L32" s="118"/>
      <c r="M32" s="109"/>
    </row>
    <row r="33" spans="1:13" s="62" customFormat="1" ht="15">
      <c r="A33" s="15" t="s">
        <v>56</v>
      </c>
      <c r="B33" s="9" t="s">
        <v>39</v>
      </c>
      <c r="C33" s="9">
        <v>42386</v>
      </c>
      <c r="D33" s="9">
        <f>C33+3</f>
        <v>42389</v>
      </c>
      <c r="E33" s="9">
        <f>C33+4</f>
        <v>42390</v>
      </c>
      <c r="F33" s="9">
        <f>C33+5</f>
        <v>42391</v>
      </c>
      <c r="G33" s="9"/>
      <c r="H33" s="9"/>
      <c r="I33" s="26" t="s">
        <v>25</v>
      </c>
      <c r="J33" s="27"/>
      <c r="K33" s="118"/>
      <c r="L33" s="118"/>
      <c r="M33" s="109"/>
    </row>
    <row r="34" spans="1:13" s="62" customFormat="1" ht="15">
      <c r="A34" s="3" t="s">
        <v>57</v>
      </c>
      <c r="B34" s="9" t="s">
        <v>60</v>
      </c>
      <c r="C34" s="9">
        <v>42393</v>
      </c>
      <c r="D34" s="9">
        <f>C34+3</f>
        <v>42396</v>
      </c>
      <c r="E34" s="9">
        <f>C34+4</f>
        <v>42397</v>
      </c>
      <c r="F34" s="9">
        <f>C34+5</f>
        <v>42398</v>
      </c>
      <c r="G34" s="9"/>
      <c r="H34" s="9"/>
      <c r="I34" s="26" t="s">
        <v>61</v>
      </c>
      <c r="J34" s="27"/>
      <c r="K34" s="118"/>
      <c r="L34" s="118"/>
      <c r="M34" s="109"/>
    </row>
    <row r="35" spans="1:13" s="62" customFormat="1" ht="15">
      <c r="A35" s="15" t="s">
        <v>56</v>
      </c>
      <c r="B35" s="5" t="s">
        <v>24</v>
      </c>
      <c r="C35" s="5">
        <v>42400</v>
      </c>
      <c r="D35" s="5">
        <f>C35+3</f>
        <v>42403</v>
      </c>
      <c r="E35" s="5">
        <f>C35+4</f>
        <v>42404</v>
      </c>
      <c r="F35" s="5">
        <f>C35+5</f>
        <v>42405</v>
      </c>
      <c r="G35" s="5"/>
      <c r="H35" s="5"/>
      <c r="I35" s="24"/>
      <c r="J35" s="28"/>
      <c r="K35" s="118"/>
      <c r="L35" s="118"/>
      <c r="M35" s="109"/>
    </row>
    <row r="36" spans="1:13" s="62" customFormat="1" ht="1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8"/>
      <c r="K36" s="159"/>
      <c r="L36" s="160"/>
      <c r="M36" s="161"/>
    </row>
    <row r="37" spans="1:13" s="62" customFormat="1" ht="15">
      <c r="A37" s="140" t="s">
        <v>4</v>
      </c>
      <c r="B37" s="125" t="s">
        <v>5</v>
      </c>
      <c r="C37" s="134" t="s">
        <v>63</v>
      </c>
      <c r="D37" s="134" t="s">
        <v>64</v>
      </c>
      <c r="E37" s="134" t="s">
        <v>65</v>
      </c>
      <c r="F37" s="134"/>
      <c r="G37" s="132"/>
      <c r="H37" s="129"/>
      <c r="I37" s="125" t="s">
        <v>11</v>
      </c>
      <c r="J37" s="163"/>
      <c r="K37" s="80" t="s">
        <v>12</v>
      </c>
      <c r="L37" s="80" t="s">
        <v>13</v>
      </c>
      <c r="M37" s="81" t="s">
        <v>14</v>
      </c>
    </row>
    <row r="38" spans="1:13" s="62" customFormat="1" ht="15">
      <c r="A38" s="141"/>
      <c r="B38" s="126"/>
      <c r="C38" s="126"/>
      <c r="D38" s="126"/>
      <c r="E38" s="126"/>
      <c r="F38" s="126"/>
      <c r="G38" s="133"/>
      <c r="H38" s="130"/>
      <c r="I38" s="9" t="s">
        <v>15</v>
      </c>
      <c r="J38" s="23" t="s">
        <v>16</v>
      </c>
      <c r="K38" s="119" t="s">
        <v>36</v>
      </c>
      <c r="L38" s="119" t="s">
        <v>36</v>
      </c>
      <c r="M38" s="103" t="s">
        <v>66</v>
      </c>
    </row>
    <row r="39" spans="1:13" s="62" customFormat="1" ht="15">
      <c r="A39" s="15" t="s">
        <v>67</v>
      </c>
      <c r="B39" s="9" t="s">
        <v>20</v>
      </c>
      <c r="C39" s="9">
        <v>42371</v>
      </c>
      <c r="D39" s="9">
        <v>42373</v>
      </c>
      <c r="E39" s="9">
        <f>C39+3</f>
        <v>42374</v>
      </c>
      <c r="F39" s="9"/>
      <c r="G39" s="9"/>
      <c r="H39" s="11"/>
      <c r="I39" s="29"/>
      <c r="J39" s="32"/>
      <c r="K39" s="120"/>
      <c r="L39" s="120"/>
      <c r="M39" s="104"/>
    </row>
    <row r="40" spans="1:13" s="62" customFormat="1" ht="15">
      <c r="A40" s="15" t="s">
        <v>68</v>
      </c>
      <c r="B40" s="9" t="s">
        <v>58</v>
      </c>
      <c r="C40" s="9">
        <f>C39+7</f>
        <v>42378</v>
      </c>
      <c r="D40" s="9">
        <f>C40+2</f>
        <v>42380</v>
      </c>
      <c r="E40" s="9">
        <f>C40+3</f>
        <v>42381</v>
      </c>
      <c r="F40" s="9"/>
      <c r="G40" s="9"/>
      <c r="H40" s="11"/>
      <c r="I40" s="26" t="s">
        <v>69</v>
      </c>
      <c r="J40" s="34" t="s">
        <v>70</v>
      </c>
      <c r="K40" s="120"/>
      <c r="L40" s="120"/>
      <c r="M40" s="104"/>
    </row>
    <row r="41" spans="1:13" s="62" customFormat="1" ht="15">
      <c r="A41" s="15" t="s">
        <v>71</v>
      </c>
      <c r="B41" s="9" t="s">
        <v>39</v>
      </c>
      <c r="C41" s="9">
        <f>C40+7</f>
        <v>42385</v>
      </c>
      <c r="D41" s="9">
        <f>C41+2</f>
        <v>42387</v>
      </c>
      <c r="E41" s="9">
        <f>C41+3</f>
        <v>42388</v>
      </c>
      <c r="F41" s="9"/>
      <c r="G41" s="9"/>
      <c r="H41" s="11"/>
      <c r="I41" s="26" t="s">
        <v>25</v>
      </c>
      <c r="J41" s="34" t="s">
        <v>25</v>
      </c>
      <c r="K41" s="120"/>
      <c r="L41" s="120"/>
      <c r="M41" s="104"/>
    </row>
    <row r="42" spans="1:13" s="62" customFormat="1" ht="15">
      <c r="A42" s="15" t="s">
        <v>68</v>
      </c>
      <c r="B42" s="9" t="s">
        <v>60</v>
      </c>
      <c r="C42" s="9">
        <f>C41+7</f>
        <v>42392</v>
      </c>
      <c r="D42" s="9">
        <f>C42+2</f>
        <v>42394</v>
      </c>
      <c r="E42" s="9">
        <f>C42+3</f>
        <v>42395</v>
      </c>
      <c r="F42" s="9"/>
      <c r="G42" s="9"/>
      <c r="H42" s="11"/>
      <c r="I42" s="26" t="s">
        <v>72</v>
      </c>
      <c r="J42" s="34" t="s">
        <v>52</v>
      </c>
      <c r="K42" s="120"/>
      <c r="L42" s="120"/>
      <c r="M42" s="104"/>
    </row>
    <row r="43" spans="1:13" s="62" customFormat="1" ht="15">
      <c r="A43" s="3" t="s">
        <v>67</v>
      </c>
      <c r="B43" s="5" t="s">
        <v>24</v>
      </c>
      <c r="C43" s="5">
        <f>C42+7</f>
        <v>42399</v>
      </c>
      <c r="D43" s="5">
        <f>C43+2</f>
        <v>42401</v>
      </c>
      <c r="E43" s="5">
        <f>C43+3</f>
        <v>42402</v>
      </c>
      <c r="F43" s="5"/>
      <c r="G43" s="5"/>
      <c r="H43" s="5"/>
      <c r="I43" s="26"/>
      <c r="J43" s="25"/>
      <c r="K43" s="120"/>
      <c r="L43" s="120"/>
      <c r="M43" s="104"/>
    </row>
    <row r="44" spans="1:13" s="62" customFormat="1" ht="15">
      <c r="A44" s="156" t="s">
        <v>73</v>
      </c>
      <c r="B44" s="157"/>
      <c r="C44" s="157"/>
      <c r="D44" s="157"/>
      <c r="E44" s="157"/>
      <c r="F44" s="157"/>
      <c r="G44" s="157"/>
      <c r="H44" s="157"/>
      <c r="I44" s="157"/>
      <c r="J44" s="158"/>
      <c r="K44" s="159"/>
      <c r="L44" s="160"/>
      <c r="M44" s="161"/>
    </row>
    <row r="45" spans="1:13" s="62" customFormat="1" ht="15">
      <c r="A45" s="140" t="s">
        <v>4</v>
      </c>
      <c r="B45" s="125" t="s">
        <v>5</v>
      </c>
      <c r="C45" s="134" t="s">
        <v>44</v>
      </c>
      <c r="D45" s="131" t="s">
        <v>74</v>
      </c>
      <c r="E45" s="131" t="s">
        <v>75</v>
      </c>
      <c r="F45" s="131" t="s">
        <v>76</v>
      </c>
      <c r="G45" s="127"/>
      <c r="H45" s="127"/>
      <c r="I45" s="127" t="s">
        <v>11</v>
      </c>
      <c r="J45" s="162"/>
      <c r="K45" s="80" t="s">
        <v>12</v>
      </c>
      <c r="L45" s="80" t="s">
        <v>13</v>
      </c>
      <c r="M45" s="81" t="s">
        <v>14</v>
      </c>
    </row>
    <row r="46" spans="1:13" s="62" customFormat="1" ht="15">
      <c r="A46" s="141"/>
      <c r="B46" s="126"/>
      <c r="C46" s="126"/>
      <c r="D46" s="128"/>
      <c r="E46" s="128"/>
      <c r="F46" s="128"/>
      <c r="G46" s="128"/>
      <c r="H46" s="128"/>
      <c r="I46" s="9" t="s">
        <v>15</v>
      </c>
      <c r="J46" s="23" t="s">
        <v>16</v>
      </c>
      <c r="K46" s="119" t="s">
        <v>48</v>
      </c>
      <c r="L46" s="119" t="s">
        <v>48</v>
      </c>
      <c r="M46" s="103" t="s">
        <v>49</v>
      </c>
    </row>
    <row r="47" spans="1:13" s="62" customFormat="1" ht="15">
      <c r="A47" s="92" t="s">
        <v>77</v>
      </c>
      <c r="B47" s="93" t="s">
        <v>78</v>
      </c>
      <c r="C47" s="9">
        <v>42372</v>
      </c>
      <c r="D47" s="9">
        <v>42375</v>
      </c>
      <c r="E47" s="9">
        <v>42376</v>
      </c>
      <c r="F47" s="9">
        <v>42377</v>
      </c>
      <c r="G47" s="10"/>
      <c r="H47" s="10"/>
      <c r="I47" s="31"/>
      <c r="J47" s="35"/>
      <c r="K47" s="120"/>
      <c r="L47" s="120"/>
      <c r="M47" s="104"/>
    </row>
    <row r="48" spans="1:13" s="62" customFormat="1" ht="15">
      <c r="A48" s="92" t="s">
        <v>79</v>
      </c>
      <c r="B48" s="93" t="s">
        <v>78</v>
      </c>
      <c r="C48" s="9">
        <f>C47+7</f>
        <v>42379</v>
      </c>
      <c r="D48" s="9">
        <v>42382</v>
      </c>
      <c r="E48" s="9">
        <v>42383</v>
      </c>
      <c r="F48" s="9">
        <v>42384</v>
      </c>
      <c r="G48" s="10"/>
      <c r="H48" s="10"/>
      <c r="I48" s="4" t="s">
        <v>52</v>
      </c>
      <c r="J48" s="27"/>
      <c r="K48" s="120"/>
      <c r="L48" s="120"/>
      <c r="M48" s="104"/>
    </row>
    <row r="49" spans="1:13" s="62" customFormat="1" ht="15">
      <c r="A49" s="92" t="s">
        <v>80</v>
      </c>
      <c r="B49" s="93" t="s">
        <v>78</v>
      </c>
      <c r="C49" s="9">
        <f>C48+7</f>
        <v>42386</v>
      </c>
      <c r="D49" s="9">
        <v>42389</v>
      </c>
      <c r="E49" s="9">
        <v>42390</v>
      </c>
      <c r="F49" s="9">
        <v>42391</v>
      </c>
      <c r="G49" s="10"/>
      <c r="H49" s="10"/>
      <c r="I49" s="26" t="s">
        <v>25</v>
      </c>
      <c r="J49" s="27"/>
      <c r="K49" s="120"/>
      <c r="L49" s="120"/>
      <c r="M49" s="104"/>
    </row>
    <row r="50" spans="1:13" s="62" customFormat="1" ht="15">
      <c r="A50" s="92" t="s">
        <v>81</v>
      </c>
      <c r="B50" s="93" t="s">
        <v>78</v>
      </c>
      <c r="C50" s="9">
        <v>42393</v>
      </c>
      <c r="D50" s="9">
        <v>42396</v>
      </c>
      <c r="E50" s="9">
        <v>42397</v>
      </c>
      <c r="F50" s="9">
        <v>42398</v>
      </c>
      <c r="G50" s="10"/>
      <c r="H50" s="10"/>
      <c r="I50" s="26"/>
      <c r="J50" s="27"/>
      <c r="K50" s="120"/>
      <c r="L50" s="120"/>
      <c r="M50" s="104"/>
    </row>
    <row r="51" spans="1:13" s="62" customFormat="1" ht="15">
      <c r="A51" s="88" t="s">
        <v>77</v>
      </c>
      <c r="B51" s="93" t="s">
        <v>82</v>
      </c>
      <c r="C51" s="70">
        <v>42400</v>
      </c>
      <c r="D51" s="70">
        <v>42403</v>
      </c>
      <c r="E51" s="70">
        <v>42404</v>
      </c>
      <c r="F51" s="70">
        <v>42405</v>
      </c>
      <c r="G51" s="90"/>
      <c r="H51" s="90"/>
      <c r="I51" s="36"/>
      <c r="J51" s="27"/>
      <c r="K51" s="40"/>
      <c r="L51" s="40"/>
      <c r="M51" s="41"/>
    </row>
    <row r="52" spans="1:13" s="62" customFormat="1" ht="15">
      <c r="A52" s="156" t="s">
        <v>83</v>
      </c>
      <c r="B52" s="157"/>
      <c r="C52" s="157"/>
      <c r="D52" s="157"/>
      <c r="E52" s="157"/>
      <c r="F52" s="157"/>
      <c r="G52" s="157"/>
      <c r="H52" s="157"/>
      <c r="I52" s="157"/>
      <c r="J52" s="158"/>
      <c r="K52" s="159"/>
      <c r="L52" s="160"/>
      <c r="M52" s="161"/>
    </row>
    <row r="53" spans="1:13" s="62" customFormat="1" ht="15">
      <c r="A53" s="138" t="s">
        <v>4</v>
      </c>
      <c r="B53" s="127" t="s">
        <v>5</v>
      </c>
      <c r="C53" s="134" t="s">
        <v>44</v>
      </c>
      <c r="D53" s="131" t="s">
        <v>74</v>
      </c>
      <c r="E53" s="131" t="s">
        <v>75</v>
      </c>
      <c r="F53" s="131" t="s">
        <v>84</v>
      </c>
      <c r="G53" s="131" t="s">
        <v>85</v>
      </c>
      <c r="H53" s="131" t="s">
        <v>86</v>
      </c>
      <c r="I53" s="127" t="s">
        <v>11</v>
      </c>
      <c r="J53" s="162"/>
      <c r="K53" s="80" t="s">
        <v>12</v>
      </c>
      <c r="L53" s="80" t="s">
        <v>13</v>
      </c>
      <c r="M53" s="81" t="s">
        <v>14</v>
      </c>
    </row>
    <row r="54" spans="1:13" s="62" customFormat="1" ht="15">
      <c r="A54" s="139"/>
      <c r="B54" s="128"/>
      <c r="C54" s="126"/>
      <c r="D54" s="128"/>
      <c r="E54" s="128"/>
      <c r="F54" s="128"/>
      <c r="G54" s="128"/>
      <c r="H54" s="128"/>
      <c r="I54" s="9" t="s">
        <v>15</v>
      </c>
      <c r="J54" s="23" t="s">
        <v>16</v>
      </c>
      <c r="K54" s="119" t="s">
        <v>48</v>
      </c>
      <c r="L54" s="119" t="s">
        <v>48</v>
      </c>
      <c r="M54" s="103" t="s">
        <v>49</v>
      </c>
    </row>
    <row r="55" spans="1:13" ht="12.75" customHeight="1">
      <c r="A55" s="94" t="s">
        <v>87</v>
      </c>
      <c r="B55" s="44" t="s">
        <v>20</v>
      </c>
      <c r="C55" s="9">
        <v>42372</v>
      </c>
      <c r="D55" s="9">
        <f>C55+3</f>
        <v>42375</v>
      </c>
      <c r="E55" s="9">
        <f>D55+E575</f>
        <v>42375</v>
      </c>
      <c r="F55" s="9">
        <f>C55+5</f>
        <v>42377</v>
      </c>
      <c r="G55" s="9">
        <f>C55+6</f>
        <v>42378</v>
      </c>
      <c r="H55" s="9">
        <v>42379</v>
      </c>
      <c r="I55" s="51" t="s">
        <v>88</v>
      </c>
      <c r="J55" s="58"/>
      <c r="K55" s="120"/>
      <c r="L55" s="120"/>
      <c r="M55" s="104"/>
    </row>
    <row r="56" spans="1:13" ht="12.75" customHeight="1">
      <c r="A56" s="95" t="s">
        <v>89</v>
      </c>
      <c r="B56" s="44" t="s">
        <v>58</v>
      </c>
      <c r="C56" s="9">
        <f>C55+7</f>
        <v>42379</v>
      </c>
      <c r="D56" s="9">
        <f>C56+3</f>
        <v>42382</v>
      </c>
      <c r="E56" s="9">
        <v>42382</v>
      </c>
      <c r="F56" s="9">
        <f>C56+5</f>
        <v>42384</v>
      </c>
      <c r="G56" s="9">
        <f>C56+6</f>
        <v>42385</v>
      </c>
      <c r="H56" s="9">
        <v>42386</v>
      </c>
      <c r="I56" s="37" t="s">
        <v>25</v>
      </c>
      <c r="J56" s="38"/>
      <c r="K56" s="120"/>
      <c r="L56" s="120"/>
      <c r="M56" s="104"/>
    </row>
    <row r="57" spans="1:13" ht="12.75" customHeight="1">
      <c r="A57" s="94" t="s">
        <v>87</v>
      </c>
      <c r="B57" s="44" t="s">
        <v>39</v>
      </c>
      <c r="C57" s="9">
        <f>C56+7</f>
        <v>42386</v>
      </c>
      <c r="D57" s="9">
        <f>D56+7</f>
        <v>42389</v>
      </c>
      <c r="E57" s="9">
        <v>42389</v>
      </c>
      <c r="F57" s="9">
        <f>C57+5</f>
        <v>42391</v>
      </c>
      <c r="G57" s="9">
        <f>C57+6</f>
        <v>42392</v>
      </c>
      <c r="H57" s="9">
        <v>42393</v>
      </c>
      <c r="I57" s="37" t="s">
        <v>90</v>
      </c>
      <c r="J57" s="38"/>
      <c r="K57" s="120"/>
      <c r="L57" s="120"/>
      <c r="M57" s="104"/>
    </row>
    <row r="58" spans="1:13" ht="12.75" customHeight="1">
      <c r="A58" s="95" t="s">
        <v>89</v>
      </c>
      <c r="B58" s="44" t="s">
        <v>60</v>
      </c>
      <c r="C58" s="9">
        <v>42393</v>
      </c>
      <c r="D58" s="9">
        <v>42396</v>
      </c>
      <c r="E58" s="9">
        <v>42396</v>
      </c>
      <c r="F58" s="9">
        <v>42398</v>
      </c>
      <c r="G58" s="9">
        <v>42399</v>
      </c>
      <c r="H58" s="9">
        <v>42400</v>
      </c>
      <c r="I58" s="37"/>
      <c r="J58" s="38"/>
      <c r="K58" s="120"/>
      <c r="L58" s="120"/>
      <c r="M58" s="104"/>
    </row>
    <row r="59" spans="1:13" ht="12.75" customHeight="1">
      <c r="A59" s="94" t="s">
        <v>87</v>
      </c>
      <c r="B59" s="69" t="s">
        <v>24</v>
      </c>
      <c r="C59" s="70">
        <v>42400</v>
      </c>
      <c r="D59" s="70">
        <v>42403</v>
      </c>
      <c r="E59" s="70">
        <v>42403</v>
      </c>
      <c r="F59" s="70">
        <v>42405</v>
      </c>
      <c r="G59" s="70">
        <v>42406</v>
      </c>
      <c r="H59" s="70">
        <v>42407</v>
      </c>
      <c r="I59" s="39"/>
      <c r="J59" s="38"/>
      <c r="K59" s="40"/>
      <c r="L59" s="40"/>
      <c r="M59" s="41"/>
    </row>
    <row r="60" spans="1:13" ht="12.75">
      <c r="A60" s="142" t="s">
        <v>91</v>
      </c>
      <c r="B60" s="143"/>
      <c r="C60" s="143"/>
      <c r="D60" s="143"/>
      <c r="E60" s="143"/>
      <c r="F60" s="143"/>
      <c r="G60" s="143"/>
      <c r="H60" s="143"/>
      <c r="I60" s="143"/>
      <c r="J60" s="144"/>
      <c r="K60" s="145"/>
      <c r="L60" s="146"/>
      <c r="M60" s="147"/>
    </row>
    <row r="61" spans="1:13" ht="12.75">
      <c r="A61" s="138" t="s">
        <v>4</v>
      </c>
      <c r="B61" s="127" t="s">
        <v>5</v>
      </c>
      <c r="C61" s="134" t="s">
        <v>44</v>
      </c>
      <c r="D61" s="134" t="s">
        <v>92</v>
      </c>
      <c r="E61" s="134" t="s">
        <v>93</v>
      </c>
      <c r="F61" s="121"/>
      <c r="G61" s="121"/>
      <c r="H61" s="121"/>
      <c r="I61" s="148" t="s">
        <v>11</v>
      </c>
      <c r="J61" s="149"/>
      <c r="K61" s="80" t="s">
        <v>12</v>
      </c>
      <c r="L61" s="80" t="s">
        <v>13</v>
      </c>
      <c r="M61" s="81" t="s">
        <v>14</v>
      </c>
    </row>
    <row r="62" spans="1:13" ht="12.75">
      <c r="A62" s="139"/>
      <c r="B62" s="128"/>
      <c r="C62" s="126"/>
      <c r="D62" s="126"/>
      <c r="E62" s="126"/>
      <c r="F62" s="122"/>
      <c r="G62" s="122"/>
      <c r="H62" s="122"/>
      <c r="I62" s="9" t="s">
        <v>15</v>
      </c>
      <c r="J62" s="23" t="s">
        <v>16</v>
      </c>
      <c r="K62" s="110" t="s">
        <v>94</v>
      </c>
      <c r="L62" s="110" t="s">
        <v>94</v>
      </c>
      <c r="M62" s="105" t="s">
        <v>95</v>
      </c>
    </row>
    <row r="63" spans="1:13" ht="12.75">
      <c r="A63" s="15" t="s">
        <v>96</v>
      </c>
      <c r="B63" s="9" t="s">
        <v>20</v>
      </c>
      <c r="C63" s="9">
        <v>42372</v>
      </c>
      <c r="D63" s="9">
        <f>C63+2</f>
        <v>42374</v>
      </c>
      <c r="E63" s="9">
        <f>C63+3</f>
        <v>42375</v>
      </c>
      <c r="F63" s="9"/>
      <c r="G63" s="9"/>
      <c r="H63" s="9"/>
      <c r="I63" s="5"/>
      <c r="J63" s="43"/>
      <c r="K63" s="112"/>
      <c r="L63" s="112"/>
      <c r="M63" s="106"/>
    </row>
    <row r="64" spans="1:13" ht="12.75">
      <c r="A64" s="15" t="s">
        <v>97</v>
      </c>
      <c r="B64" s="9" t="s">
        <v>58</v>
      </c>
      <c r="C64" s="9">
        <f>C63+7</f>
        <v>42379</v>
      </c>
      <c r="D64" s="9">
        <f>C64+2</f>
        <v>42381</v>
      </c>
      <c r="E64" s="9">
        <f>C64+3</f>
        <v>42382</v>
      </c>
      <c r="F64" s="9"/>
      <c r="G64" s="9"/>
      <c r="H64" s="9"/>
      <c r="I64" s="37" t="s">
        <v>52</v>
      </c>
      <c r="J64" s="38"/>
      <c r="K64" s="112"/>
      <c r="L64" s="112"/>
      <c r="M64" s="106"/>
    </row>
    <row r="65" spans="1:13" ht="12.75">
      <c r="A65" s="15" t="s">
        <v>98</v>
      </c>
      <c r="B65" s="9" t="s">
        <v>39</v>
      </c>
      <c r="C65" s="9">
        <f>C64+7</f>
        <v>42386</v>
      </c>
      <c r="D65" s="9">
        <f>C65+2</f>
        <v>42388</v>
      </c>
      <c r="E65" s="9">
        <f>C65+3</f>
        <v>42389</v>
      </c>
      <c r="F65" s="9"/>
      <c r="G65" s="9"/>
      <c r="H65" s="9"/>
      <c r="I65" s="37" t="s">
        <v>25</v>
      </c>
      <c r="J65" s="38"/>
      <c r="K65" s="112"/>
      <c r="L65" s="112"/>
      <c r="M65" s="106"/>
    </row>
    <row r="66" spans="1:13" ht="12.75">
      <c r="A66" s="15" t="s">
        <v>97</v>
      </c>
      <c r="B66" s="9" t="s">
        <v>60</v>
      </c>
      <c r="C66" s="9">
        <f>C65+7</f>
        <v>42393</v>
      </c>
      <c r="D66" s="9">
        <f>C66+2</f>
        <v>42395</v>
      </c>
      <c r="E66" s="9">
        <f>C66+3</f>
        <v>42396</v>
      </c>
      <c r="F66" s="9"/>
      <c r="G66" s="9"/>
      <c r="H66" s="9"/>
      <c r="I66" s="37" t="s">
        <v>90</v>
      </c>
      <c r="J66" s="38"/>
      <c r="K66" s="112"/>
      <c r="L66" s="112"/>
      <c r="M66" s="106"/>
    </row>
    <row r="67" spans="1:13" ht="12.75">
      <c r="A67" s="15" t="s">
        <v>98</v>
      </c>
      <c r="B67" s="5" t="s">
        <v>24</v>
      </c>
      <c r="C67" s="5">
        <f>C66+7</f>
        <v>42400</v>
      </c>
      <c r="D67" s="5">
        <f>C67+2</f>
        <v>42402</v>
      </c>
      <c r="E67" s="5">
        <f>C67+3</f>
        <v>42403</v>
      </c>
      <c r="F67" s="5"/>
      <c r="G67" s="5"/>
      <c r="H67" s="5"/>
      <c r="I67" s="24"/>
      <c r="J67" s="49"/>
      <c r="K67" s="112"/>
      <c r="L67" s="112"/>
      <c r="M67" s="106"/>
    </row>
    <row r="68" spans="1:13" ht="15" customHeight="1">
      <c r="A68" s="142" t="s">
        <v>99</v>
      </c>
      <c r="B68" s="143"/>
      <c r="C68" s="143"/>
      <c r="D68" s="143"/>
      <c r="E68" s="143"/>
      <c r="F68" s="143"/>
      <c r="G68" s="143"/>
      <c r="H68" s="143"/>
      <c r="I68" s="143"/>
      <c r="J68" s="144"/>
      <c r="K68" s="145"/>
      <c r="L68" s="146"/>
      <c r="M68" s="147"/>
    </row>
    <row r="69" spans="1:13" ht="12.75">
      <c r="A69" s="152" t="s">
        <v>4</v>
      </c>
      <c r="B69" s="154" t="s">
        <v>5</v>
      </c>
      <c r="C69" s="135" t="s">
        <v>44</v>
      </c>
      <c r="D69" s="136" t="s">
        <v>92</v>
      </c>
      <c r="E69" s="135" t="s">
        <v>93</v>
      </c>
      <c r="F69" s="123"/>
      <c r="G69" s="123"/>
      <c r="H69" s="123"/>
      <c r="I69" s="150" t="s">
        <v>11</v>
      </c>
      <c r="J69" s="151"/>
      <c r="K69" s="83" t="s">
        <v>12</v>
      </c>
      <c r="L69" s="83" t="s">
        <v>13</v>
      </c>
      <c r="M69" s="84" t="s">
        <v>14</v>
      </c>
    </row>
    <row r="70" spans="1:13" ht="12.75">
      <c r="A70" s="153"/>
      <c r="B70" s="155"/>
      <c r="C70" s="126"/>
      <c r="D70" s="124"/>
      <c r="E70" s="126"/>
      <c r="F70" s="124"/>
      <c r="G70" s="124"/>
      <c r="H70" s="124"/>
      <c r="I70" s="9" t="s">
        <v>15</v>
      </c>
      <c r="J70" s="23" t="s">
        <v>16</v>
      </c>
      <c r="K70" s="110" t="s">
        <v>94</v>
      </c>
      <c r="L70" s="110" t="s">
        <v>94</v>
      </c>
      <c r="M70" s="105" t="s">
        <v>95</v>
      </c>
    </row>
    <row r="71" spans="1:13" ht="12.75">
      <c r="A71" s="67" t="s">
        <v>100</v>
      </c>
      <c r="B71" s="44" t="s">
        <v>20</v>
      </c>
      <c r="C71" s="9">
        <v>42372</v>
      </c>
      <c r="D71" s="45">
        <v>42374</v>
      </c>
      <c r="E71" s="9">
        <v>42375</v>
      </c>
      <c r="F71" s="45"/>
      <c r="G71" s="45"/>
      <c r="H71" s="45"/>
      <c r="I71" s="5"/>
      <c r="J71" s="27"/>
      <c r="K71" s="111"/>
      <c r="L71" s="111"/>
      <c r="M71" s="107"/>
    </row>
    <row r="72" spans="1:13" ht="12.75">
      <c r="A72" s="67" t="s">
        <v>101</v>
      </c>
      <c r="B72" s="44" t="s">
        <v>58</v>
      </c>
      <c r="C72" s="9">
        <v>42379</v>
      </c>
      <c r="D72" s="9">
        <f>C72+2</f>
        <v>42381</v>
      </c>
      <c r="E72" s="9">
        <f>C72+3</f>
        <v>42382</v>
      </c>
      <c r="F72" s="45"/>
      <c r="G72" s="45"/>
      <c r="H72" s="45"/>
      <c r="I72" s="51" t="s">
        <v>70</v>
      </c>
      <c r="J72" s="38"/>
      <c r="K72" s="112"/>
      <c r="L72" s="112"/>
      <c r="M72" s="106"/>
    </row>
    <row r="73" spans="1:13" ht="12.75">
      <c r="A73" s="67" t="s">
        <v>101</v>
      </c>
      <c r="B73" s="44" t="s">
        <v>39</v>
      </c>
      <c r="C73" s="9">
        <f>C72+7</f>
        <v>42386</v>
      </c>
      <c r="D73" s="9">
        <f>C73+2</f>
        <v>42388</v>
      </c>
      <c r="E73" s="9">
        <f>C73+3</f>
        <v>42389</v>
      </c>
      <c r="F73" s="45"/>
      <c r="G73" s="45"/>
      <c r="H73" s="45"/>
      <c r="I73" s="37" t="s">
        <v>25</v>
      </c>
      <c r="J73" s="38"/>
      <c r="K73" s="112"/>
      <c r="L73" s="112"/>
      <c r="M73" s="106"/>
    </row>
    <row r="74" spans="1:13" ht="12.75">
      <c r="A74" s="67" t="s">
        <v>101</v>
      </c>
      <c r="B74" s="44" t="s">
        <v>60</v>
      </c>
      <c r="C74" s="9">
        <f>C73+7</f>
        <v>42393</v>
      </c>
      <c r="D74" s="9">
        <f>C74+2</f>
        <v>42395</v>
      </c>
      <c r="E74" s="9">
        <f>C74+3</f>
        <v>42396</v>
      </c>
      <c r="F74" s="45"/>
      <c r="G74" s="45"/>
      <c r="H74" s="45"/>
      <c r="I74" s="37" t="s">
        <v>90</v>
      </c>
      <c r="J74" s="38"/>
      <c r="K74" s="112"/>
      <c r="L74" s="112"/>
      <c r="M74" s="106"/>
    </row>
    <row r="75" spans="1:13" ht="12.75">
      <c r="A75" s="101" t="s">
        <v>101</v>
      </c>
      <c r="B75" s="102" t="s">
        <v>24</v>
      </c>
      <c r="C75" s="9">
        <f>C74+7</f>
        <v>42400</v>
      </c>
      <c r="D75" s="9">
        <f>C75+2</f>
        <v>42402</v>
      </c>
      <c r="E75" s="9">
        <f>C75+3</f>
        <v>42403</v>
      </c>
      <c r="F75" s="61"/>
      <c r="G75" s="61"/>
      <c r="H75" s="61"/>
      <c r="I75" s="37"/>
      <c r="J75" s="38"/>
      <c r="K75" s="112"/>
      <c r="L75" s="112"/>
      <c r="M75" s="106"/>
    </row>
    <row r="76" spans="1:10" ht="12.75">
      <c r="A76" s="68"/>
      <c r="B76" s="69"/>
      <c r="C76" s="70"/>
      <c r="D76" s="70"/>
      <c r="E76" s="70"/>
      <c r="F76" s="71"/>
      <c r="G76" s="71"/>
      <c r="H76" s="71"/>
      <c r="I76" s="71"/>
      <c r="J76" s="39"/>
    </row>
    <row r="77" spans="1:10" s="64" customFormat="1" ht="12.75">
      <c r="A77" s="137" t="s">
        <v>102</v>
      </c>
      <c r="B77" s="137"/>
      <c r="C77" s="137"/>
      <c r="D77" s="137"/>
      <c r="E77" s="137"/>
      <c r="F77" s="137"/>
      <c r="G77" s="137"/>
      <c r="H77" s="137"/>
      <c r="I77" s="137"/>
      <c r="J77" s="137"/>
    </row>
    <row r="78" spans="1:10" s="64" customFormat="1" ht="12.75">
      <c r="A78" s="137" t="s">
        <v>103</v>
      </c>
      <c r="B78" s="137"/>
      <c r="C78" s="137"/>
      <c r="D78" s="137"/>
      <c r="E78" s="137"/>
      <c r="F78" s="137"/>
      <c r="G78" s="137"/>
      <c r="H78" s="137"/>
      <c r="I78" s="137"/>
      <c r="J78" s="137"/>
    </row>
    <row r="79" ht="12.75">
      <c r="A79" s="72" t="s">
        <v>104</v>
      </c>
    </row>
  </sheetData>
  <sheetProtection/>
  <mergeCells count="131">
    <mergeCell ref="A1:J1"/>
    <mergeCell ref="A2:J2"/>
    <mergeCell ref="A3:J3"/>
    <mergeCell ref="A4:J4"/>
    <mergeCell ref="K4:M4"/>
    <mergeCell ref="I5:J5"/>
    <mergeCell ref="B5:B6"/>
    <mergeCell ref="C5:C6"/>
    <mergeCell ref="E5:E6"/>
    <mergeCell ref="H5:H6"/>
    <mergeCell ref="A12:J12"/>
    <mergeCell ref="K12:M12"/>
    <mergeCell ref="I13:J13"/>
    <mergeCell ref="A20:J20"/>
    <mergeCell ref="K20:M20"/>
    <mergeCell ref="I21:J21"/>
    <mergeCell ref="B13:B14"/>
    <mergeCell ref="B21:B22"/>
    <mergeCell ref="C13:C14"/>
    <mergeCell ref="C21:C22"/>
    <mergeCell ref="K28:M28"/>
    <mergeCell ref="I29:J29"/>
    <mergeCell ref="A36:J36"/>
    <mergeCell ref="K36:M36"/>
    <mergeCell ref="I37:J37"/>
    <mergeCell ref="B29:B30"/>
    <mergeCell ref="B37:B38"/>
    <mergeCell ref="C29:C30"/>
    <mergeCell ref="C37:C38"/>
    <mergeCell ref="K52:M52"/>
    <mergeCell ref="I53:J53"/>
    <mergeCell ref="B45:B46"/>
    <mergeCell ref="B53:B54"/>
    <mergeCell ref="C45:C46"/>
    <mergeCell ref="C53:C54"/>
    <mergeCell ref="A60:J60"/>
    <mergeCell ref="K60:M60"/>
    <mergeCell ref="I61:J61"/>
    <mergeCell ref="A68:J68"/>
    <mergeCell ref="K68:M68"/>
    <mergeCell ref="I69:J69"/>
    <mergeCell ref="A69:A70"/>
    <mergeCell ref="B61:B62"/>
    <mergeCell ref="B69:B70"/>
    <mergeCell ref="C61:C62"/>
    <mergeCell ref="A77:J77"/>
    <mergeCell ref="A78:J78"/>
    <mergeCell ref="A5:A6"/>
    <mergeCell ref="A13:A14"/>
    <mergeCell ref="A21:A22"/>
    <mergeCell ref="A29:A30"/>
    <mergeCell ref="A37:A38"/>
    <mergeCell ref="A45:A46"/>
    <mergeCell ref="A53:A54"/>
    <mergeCell ref="A61:A62"/>
    <mergeCell ref="C69:C70"/>
    <mergeCell ref="D5:D6"/>
    <mergeCell ref="D13:D14"/>
    <mergeCell ref="D21:D22"/>
    <mergeCell ref="D29:D30"/>
    <mergeCell ref="D37:D38"/>
    <mergeCell ref="D45:D46"/>
    <mergeCell ref="D53:D54"/>
    <mergeCell ref="D61:D62"/>
    <mergeCell ref="D69:D70"/>
    <mergeCell ref="E13:E14"/>
    <mergeCell ref="E21:E22"/>
    <mergeCell ref="E29:E30"/>
    <mergeCell ref="E37:E38"/>
    <mergeCell ref="E45:E46"/>
    <mergeCell ref="E53:E54"/>
    <mergeCell ref="A44:J44"/>
    <mergeCell ref="I45:J45"/>
    <mergeCell ref="A52:J52"/>
    <mergeCell ref="A28:J28"/>
    <mergeCell ref="E61:E62"/>
    <mergeCell ref="E69:E70"/>
    <mergeCell ref="F5:F6"/>
    <mergeCell ref="F13:F14"/>
    <mergeCell ref="F21:F22"/>
    <mergeCell ref="F29:F30"/>
    <mergeCell ref="F37:F38"/>
    <mergeCell ref="F45:F46"/>
    <mergeCell ref="F53:F54"/>
    <mergeCell ref="F61:F62"/>
    <mergeCell ref="F69:F70"/>
    <mergeCell ref="G5:G6"/>
    <mergeCell ref="G13:G14"/>
    <mergeCell ref="G21:G22"/>
    <mergeCell ref="G29:G30"/>
    <mergeCell ref="G37:G38"/>
    <mergeCell ref="G45:G46"/>
    <mergeCell ref="G53:G54"/>
    <mergeCell ref="G61:G62"/>
    <mergeCell ref="G69:G70"/>
    <mergeCell ref="H13:H14"/>
    <mergeCell ref="H21:H22"/>
    <mergeCell ref="H29:H30"/>
    <mergeCell ref="H37:H38"/>
    <mergeCell ref="H45:H46"/>
    <mergeCell ref="H53:H54"/>
    <mergeCell ref="H61:H62"/>
    <mergeCell ref="H69:H70"/>
    <mergeCell ref="K6:K11"/>
    <mergeCell ref="K14:K19"/>
    <mergeCell ref="K22:K27"/>
    <mergeCell ref="K30:K35"/>
    <mergeCell ref="K38:K43"/>
    <mergeCell ref="K46:K50"/>
    <mergeCell ref="K54:K58"/>
    <mergeCell ref="K62:K67"/>
    <mergeCell ref="K70:K75"/>
    <mergeCell ref="L6:L11"/>
    <mergeCell ref="L14:L19"/>
    <mergeCell ref="L22:L27"/>
    <mergeCell ref="L30:L35"/>
    <mergeCell ref="L38:L43"/>
    <mergeCell ref="L46:L50"/>
    <mergeCell ref="L54:L58"/>
    <mergeCell ref="L62:L67"/>
    <mergeCell ref="L70:L75"/>
    <mergeCell ref="M54:M58"/>
    <mergeCell ref="M62:M67"/>
    <mergeCell ref="M70:M75"/>
    <mergeCell ref="M6:M11"/>
    <mergeCell ref="M14:M19"/>
    <mergeCell ref="M22:M27"/>
    <mergeCell ref="M30:M35"/>
    <mergeCell ref="M38:M43"/>
    <mergeCell ref="M46:M50"/>
    <mergeCell ref="K44:M4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2" sqref="A2:J2"/>
    </sheetView>
  </sheetViews>
  <sheetFormatPr defaultColWidth="9.00390625" defaultRowHeight="14.25"/>
  <cols>
    <col min="1" max="1" width="27.00390625" style="20" customWidth="1"/>
    <col min="2" max="2" width="7.50390625" style="20" customWidth="1"/>
    <col min="3" max="3" width="9.75390625" style="20" customWidth="1"/>
    <col min="4" max="4" width="8.50390625" style="20" customWidth="1"/>
    <col min="5" max="5" width="8.25390625" style="20" customWidth="1"/>
    <col min="6" max="6" width="8.375" style="20" customWidth="1"/>
    <col min="7" max="7" width="8.125" style="20" customWidth="1"/>
    <col min="8" max="8" width="9.00390625" style="20" customWidth="1"/>
    <col min="9" max="10" width="8.75390625" style="20" customWidth="1"/>
    <col min="11" max="16384" width="9.00390625" style="20" customWidth="1"/>
  </cols>
  <sheetData>
    <row r="1" spans="1:10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3" ht="21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0" ht="20.25">
      <c r="A3" s="169" t="s">
        <v>105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3" s="62" customFormat="1" ht="15">
      <c r="A4" s="156" t="s">
        <v>106</v>
      </c>
      <c r="B4" s="157"/>
      <c r="C4" s="157"/>
      <c r="D4" s="157"/>
      <c r="E4" s="157"/>
      <c r="F4" s="157"/>
      <c r="G4" s="157"/>
      <c r="H4" s="157"/>
      <c r="I4" s="157"/>
      <c r="J4" s="158"/>
      <c r="K4" s="170"/>
      <c r="L4" s="171"/>
      <c r="M4" s="172"/>
    </row>
    <row r="5" spans="1:13" s="62" customFormat="1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80" t="s">
        <v>12</v>
      </c>
      <c r="L5" s="80" t="s">
        <v>13</v>
      </c>
      <c r="M5" s="81" t="s">
        <v>14</v>
      </c>
    </row>
    <row r="6" spans="1:13" s="62" customFormat="1" ht="15">
      <c r="A6" s="139"/>
      <c r="B6" s="128"/>
      <c r="C6" s="126"/>
      <c r="D6" s="128"/>
      <c r="E6" s="128"/>
      <c r="F6" s="126"/>
      <c r="G6" s="128"/>
      <c r="H6" s="128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s="62" customFormat="1" ht="15">
      <c r="A7" s="15" t="s">
        <v>29</v>
      </c>
      <c r="B7" s="9" t="s">
        <v>30</v>
      </c>
      <c r="C7" s="9">
        <v>42403</v>
      </c>
      <c r="D7" s="9">
        <f>C7+2</f>
        <v>42405</v>
      </c>
      <c r="E7" s="9">
        <f>D7+2</f>
        <v>42407</v>
      </c>
      <c r="F7" s="9">
        <v>42408</v>
      </c>
      <c r="G7" s="9">
        <v>42408</v>
      </c>
      <c r="H7" s="9"/>
      <c r="I7" s="24"/>
      <c r="J7" s="25"/>
      <c r="K7" s="118"/>
      <c r="L7" s="114"/>
      <c r="M7" s="109"/>
    </row>
    <row r="8" spans="1:13" s="62" customFormat="1" ht="15">
      <c r="A8" s="15" t="s">
        <v>19</v>
      </c>
      <c r="B8" s="9" t="s">
        <v>30</v>
      </c>
      <c r="C8" s="91">
        <v>42410</v>
      </c>
      <c r="D8" s="9">
        <f aca="true" t="shared" si="0" ref="D8:E11">C8+2</f>
        <v>42412</v>
      </c>
      <c r="E8" s="9">
        <f t="shared" si="0"/>
        <v>42414</v>
      </c>
      <c r="F8" s="9">
        <v>42415</v>
      </c>
      <c r="G8" s="9">
        <v>42415</v>
      </c>
      <c r="H8" s="9"/>
      <c r="I8" s="26" t="s">
        <v>22</v>
      </c>
      <c r="J8" s="27"/>
      <c r="K8" s="118"/>
      <c r="L8" s="114"/>
      <c r="M8" s="109"/>
    </row>
    <row r="9" spans="1:13" s="62" customFormat="1" ht="15">
      <c r="A9" s="15" t="s">
        <v>107</v>
      </c>
      <c r="B9" s="9"/>
      <c r="C9" s="9">
        <v>42417</v>
      </c>
      <c r="D9" s="9">
        <f t="shared" si="0"/>
        <v>42419</v>
      </c>
      <c r="E9" s="9">
        <f t="shared" si="0"/>
        <v>42421</v>
      </c>
      <c r="F9" s="9">
        <v>42422</v>
      </c>
      <c r="G9" s="9">
        <v>42422</v>
      </c>
      <c r="H9" s="9"/>
      <c r="I9" s="26" t="s">
        <v>25</v>
      </c>
      <c r="J9" s="27"/>
      <c r="K9" s="118"/>
      <c r="L9" s="114"/>
      <c r="M9" s="109"/>
    </row>
    <row r="10" spans="1:13" s="62" customFormat="1" ht="15">
      <c r="A10" s="15" t="s">
        <v>26</v>
      </c>
      <c r="B10" s="9" t="s">
        <v>108</v>
      </c>
      <c r="C10" s="9">
        <v>42424</v>
      </c>
      <c r="D10" s="9">
        <f t="shared" si="0"/>
        <v>42426</v>
      </c>
      <c r="E10" s="9">
        <f t="shared" si="0"/>
        <v>42428</v>
      </c>
      <c r="F10" s="9">
        <v>42429</v>
      </c>
      <c r="G10" s="9">
        <v>42429</v>
      </c>
      <c r="H10" s="9"/>
      <c r="I10" s="26" t="s">
        <v>28</v>
      </c>
      <c r="J10" s="27"/>
      <c r="K10" s="118"/>
      <c r="L10" s="114"/>
      <c r="M10" s="109"/>
    </row>
    <row r="11" spans="1:13" s="62" customFormat="1" ht="15">
      <c r="A11" s="3" t="s">
        <v>23</v>
      </c>
      <c r="B11" s="9" t="s">
        <v>109</v>
      </c>
      <c r="C11" s="5">
        <f>C10+7</f>
        <v>42431</v>
      </c>
      <c r="D11" s="9">
        <f t="shared" si="0"/>
        <v>42433</v>
      </c>
      <c r="E11" s="9">
        <f t="shared" si="0"/>
        <v>42435</v>
      </c>
      <c r="F11" s="9">
        <v>42436</v>
      </c>
      <c r="G11" s="9">
        <v>42436</v>
      </c>
      <c r="H11" s="5"/>
      <c r="I11" s="24"/>
      <c r="J11" s="28"/>
      <c r="K11" s="118"/>
      <c r="L11" s="114"/>
      <c r="M11" s="109"/>
    </row>
    <row r="12" spans="1:13" s="63" customFormat="1" ht="15">
      <c r="A12" s="142" t="s">
        <v>110</v>
      </c>
      <c r="B12" s="143"/>
      <c r="C12" s="143"/>
      <c r="D12" s="143"/>
      <c r="E12" s="143"/>
      <c r="F12" s="143"/>
      <c r="G12" s="143"/>
      <c r="H12" s="143"/>
      <c r="I12" s="143"/>
      <c r="J12" s="144"/>
      <c r="K12" s="164"/>
      <c r="L12" s="165"/>
      <c r="M12" s="166"/>
    </row>
    <row r="13" spans="1:13" s="62" customFormat="1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80" t="s">
        <v>12</v>
      </c>
      <c r="L13" s="80" t="s">
        <v>13</v>
      </c>
      <c r="M13" s="82" t="s">
        <v>14</v>
      </c>
    </row>
    <row r="14" spans="1:13" s="62" customFormat="1" ht="15">
      <c r="A14" s="139"/>
      <c r="B14" s="128"/>
      <c r="C14" s="126"/>
      <c r="D14" s="126"/>
      <c r="E14" s="128"/>
      <c r="F14" s="126"/>
      <c r="G14" s="126"/>
      <c r="H14" s="126"/>
      <c r="I14" s="9" t="s">
        <v>15</v>
      </c>
      <c r="J14" s="23" t="s">
        <v>16</v>
      </c>
      <c r="K14" s="119" t="s">
        <v>36</v>
      </c>
      <c r="L14" s="115" t="s">
        <v>36</v>
      </c>
      <c r="M14" s="108" t="s">
        <v>37</v>
      </c>
    </row>
    <row r="15" spans="1:13" s="62" customFormat="1" ht="15">
      <c r="A15" s="15" t="s">
        <v>111</v>
      </c>
      <c r="B15" s="9" t="s">
        <v>27</v>
      </c>
      <c r="C15" s="9">
        <v>42405</v>
      </c>
      <c r="D15" s="9">
        <v>42410</v>
      </c>
      <c r="E15" s="9">
        <v>42410</v>
      </c>
      <c r="F15" s="9">
        <v>42411</v>
      </c>
      <c r="G15" s="9"/>
      <c r="H15" s="9"/>
      <c r="I15" s="24"/>
      <c r="J15" s="25"/>
      <c r="K15" s="120"/>
      <c r="L15" s="116"/>
      <c r="M15" s="109"/>
    </row>
    <row r="16" spans="1:13" s="62" customFormat="1" ht="15">
      <c r="A16" s="15" t="s">
        <v>107</v>
      </c>
      <c r="B16" s="9"/>
      <c r="C16" s="9">
        <f>C15+7</f>
        <v>42412</v>
      </c>
      <c r="D16" s="9">
        <v>42417</v>
      </c>
      <c r="E16" s="9">
        <v>42417</v>
      </c>
      <c r="F16" s="9">
        <v>42418</v>
      </c>
      <c r="G16" s="9"/>
      <c r="H16" s="9"/>
      <c r="I16" s="24" t="s">
        <v>40</v>
      </c>
      <c r="J16" s="30"/>
      <c r="K16" s="120"/>
      <c r="L16" s="116"/>
      <c r="M16" s="109"/>
    </row>
    <row r="17" spans="1:13" s="62" customFormat="1" ht="15">
      <c r="A17" s="15" t="s">
        <v>23</v>
      </c>
      <c r="B17" s="9" t="s">
        <v>108</v>
      </c>
      <c r="C17" s="9">
        <f>C16+7</f>
        <v>42419</v>
      </c>
      <c r="D17" s="9">
        <v>42424</v>
      </c>
      <c r="E17" s="9">
        <v>42424</v>
      </c>
      <c r="F17" s="9">
        <v>42425</v>
      </c>
      <c r="G17" s="9"/>
      <c r="H17" s="9"/>
      <c r="I17" s="24" t="s">
        <v>25</v>
      </c>
      <c r="J17" s="30"/>
      <c r="K17" s="120"/>
      <c r="L17" s="116"/>
      <c r="M17" s="109"/>
    </row>
    <row r="18" spans="1:13" s="62" customFormat="1" ht="15">
      <c r="A18" s="15" t="s">
        <v>29</v>
      </c>
      <c r="B18" s="9" t="s">
        <v>112</v>
      </c>
      <c r="C18" s="9">
        <v>42426</v>
      </c>
      <c r="D18" s="9">
        <v>42431</v>
      </c>
      <c r="E18" s="9">
        <v>42431</v>
      </c>
      <c r="F18" s="9">
        <v>42432</v>
      </c>
      <c r="G18" s="9"/>
      <c r="H18" s="9"/>
      <c r="I18" s="24"/>
      <c r="J18" s="30"/>
      <c r="K18" s="120"/>
      <c r="L18" s="116"/>
      <c r="M18" s="109"/>
    </row>
    <row r="19" spans="1:13" s="62" customFormat="1" ht="15">
      <c r="A19" s="15" t="s">
        <v>111</v>
      </c>
      <c r="B19" s="9" t="s">
        <v>108</v>
      </c>
      <c r="C19" s="9">
        <v>42433</v>
      </c>
      <c r="D19" s="9">
        <v>42438</v>
      </c>
      <c r="E19" s="9">
        <v>42438</v>
      </c>
      <c r="F19" s="9">
        <v>42439</v>
      </c>
      <c r="G19" s="9"/>
      <c r="H19" s="9"/>
      <c r="I19" s="24" t="s">
        <v>42</v>
      </c>
      <c r="J19" s="30"/>
      <c r="K19" s="120"/>
      <c r="L19" s="116"/>
      <c r="M19" s="109"/>
    </row>
    <row r="20" spans="1:13" s="62" customFormat="1" ht="15">
      <c r="A20" s="156" t="s">
        <v>43</v>
      </c>
      <c r="B20" s="157"/>
      <c r="C20" s="157"/>
      <c r="D20" s="157"/>
      <c r="E20" s="157"/>
      <c r="F20" s="157"/>
      <c r="G20" s="157"/>
      <c r="H20" s="157"/>
      <c r="I20" s="157"/>
      <c r="J20" s="158"/>
      <c r="K20" s="159"/>
      <c r="L20" s="160"/>
      <c r="M20" s="161"/>
    </row>
    <row r="21" spans="1:13" s="62" customFormat="1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80" t="s">
        <v>12</v>
      </c>
      <c r="L21" s="80" t="s">
        <v>13</v>
      </c>
      <c r="M21" s="81" t="s">
        <v>14</v>
      </c>
    </row>
    <row r="22" spans="1:13" s="62" customFormat="1" ht="15">
      <c r="A22" s="139"/>
      <c r="B22" s="128"/>
      <c r="C22" s="126"/>
      <c r="D22" s="128"/>
      <c r="E22" s="128"/>
      <c r="F22" s="128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s="62" customFormat="1" ht="15">
      <c r="A23" s="15" t="s">
        <v>51</v>
      </c>
      <c r="B23" s="9" t="s">
        <v>24</v>
      </c>
      <c r="C23" s="9">
        <v>42407</v>
      </c>
      <c r="D23" s="9">
        <v>42410</v>
      </c>
      <c r="E23" s="9">
        <v>42411</v>
      </c>
      <c r="F23" s="9">
        <v>42411</v>
      </c>
      <c r="G23" s="10"/>
      <c r="H23" s="10"/>
      <c r="I23" s="31"/>
      <c r="J23" s="32"/>
      <c r="K23" s="118"/>
      <c r="L23" s="118"/>
      <c r="M23" s="109"/>
    </row>
    <row r="24" spans="1:13" s="62" customFormat="1" ht="15">
      <c r="A24" s="15" t="s">
        <v>107</v>
      </c>
      <c r="B24" s="9"/>
      <c r="C24" s="9">
        <f>C23+7</f>
        <v>42414</v>
      </c>
      <c r="D24" s="9">
        <v>42417</v>
      </c>
      <c r="E24" s="9">
        <v>42418</v>
      </c>
      <c r="F24" s="9">
        <v>42418</v>
      </c>
      <c r="G24" s="10"/>
      <c r="H24" s="10"/>
      <c r="I24" s="26" t="s">
        <v>52</v>
      </c>
      <c r="J24" s="27"/>
      <c r="K24" s="118"/>
      <c r="L24" s="118"/>
      <c r="M24" s="109"/>
    </row>
    <row r="25" spans="1:13" s="62" customFormat="1" ht="15">
      <c r="A25" s="15" t="s">
        <v>111</v>
      </c>
      <c r="B25" s="9" t="s">
        <v>30</v>
      </c>
      <c r="C25" s="9">
        <f>C24+7</f>
        <v>42421</v>
      </c>
      <c r="D25" s="9">
        <v>42424</v>
      </c>
      <c r="E25" s="9">
        <v>42425</v>
      </c>
      <c r="F25" s="9">
        <v>42425</v>
      </c>
      <c r="G25" s="10"/>
      <c r="H25" s="10"/>
      <c r="I25" s="26" t="s">
        <v>25</v>
      </c>
      <c r="J25" s="27"/>
      <c r="K25" s="118"/>
      <c r="L25" s="118"/>
      <c r="M25" s="109"/>
    </row>
    <row r="26" spans="1:13" s="62" customFormat="1" ht="15">
      <c r="A26" s="15" t="s">
        <v>50</v>
      </c>
      <c r="B26" s="9" t="s">
        <v>30</v>
      </c>
      <c r="C26" s="9">
        <f>C25+7</f>
        <v>42428</v>
      </c>
      <c r="D26" s="9">
        <v>42431</v>
      </c>
      <c r="E26" s="9">
        <v>42432</v>
      </c>
      <c r="F26" s="9">
        <v>42432</v>
      </c>
      <c r="G26" s="10"/>
      <c r="H26" s="10"/>
      <c r="I26" s="26" t="s">
        <v>53</v>
      </c>
      <c r="J26" s="27"/>
      <c r="K26" s="118"/>
      <c r="L26" s="118"/>
      <c r="M26" s="109"/>
    </row>
    <row r="27" spans="1:13" s="62" customFormat="1" ht="15">
      <c r="A27" s="15" t="s">
        <v>51</v>
      </c>
      <c r="B27" s="9" t="s">
        <v>30</v>
      </c>
      <c r="C27" s="9">
        <f>C26+7</f>
        <v>42435</v>
      </c>
      <c r="D27" s="9">
        <v>42438</v>
      </c>
      <c r="E27" s="9">
        <v>42439</v>
      </c>
      <c r="F27" s="9">
        <v>42439</v>
      </c>
      <c r="G27" s="10"/>
      <c r="H27" s="10"/>
      <c r="I27" s="33"/>
      <c r="J27" s="22"/>
      <c r="K27" s="118"/>
      <c r="L27" s="118"/>
      <c r="M27" s="109"/>
    </row>
    <row r="28" spans="1:13" s="62" customFormat="1" ht="15">
      <c r="A28" s="156" t="s">
        <v>54</v>
      </c>
      <c r="B28" s="157"/>
      <c r="C28" s="157"/>
      <c r="D28" s="157"/>
      <c r="E28" s="157"/>
      <c r="F28" s="157"/>
      <c r="G28" s="157"/>
      <c r="H28" s="157"/>
      <c r="I28" s="157"/>
      <c r="J28" s="158"/>
      <c r="K28" s="159"/>
      <c r="L28" s="160"/>
      <c r="M28" s="161"/>
    </row>
    <row r="29" spans="1:13" s="62" customFormat="1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55</v>
      </c>
      <c r="G29" s="129"/>
      <c r="H29" s="127"/>
      <c r="I29" s="127" t="s">
        <v>11</v>
      </c>
      <c r="J29" s="162"/>
      <c r="K29" s="80" t="s">
        <v>12</v>
      </c>
      <c r="L29" s="80" t="s">
        <v>13</v>
      </c>
      <c r="M29" s="81" t="s">
        <v>14</v>
      </c>
    </row>
    <row r="30" spans="1:13" s="62" customFormat="1" ht="15">
      <c r="A30" s="139"/>
      <c r="B30" s="128"/>
      <c r="C30" s="126"/>
      <c r="D30" s="126"/>
      <c r="E30" s="126"/>
      <c r="F30" s="126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s="62" customFormat="1" ht="15">
      <c r="A31" s="15" t="s">
        <v>57</v>
      </c>
      <c r="B31" s="9" t="s">
        <v>113</v>
      </c>
      <c r="C31" s="9">
        <v>42407</v>
      </c>
      <c r="D31" s="9">
        <f>C31+3</f>
        <v>42410</v>
      </c>
      <c r="E31" s="9">
        <f>C31+4</f>
        <v>42411</v>
      </c>
      <c r="F31" s="9">
        <f>C31+5</f>
        <v>42412</v>
      </c>
      <c r="G31" s="9"/>
      <c r="H31" s="9"/>
      <c r="I31" s="5"/>
      <c r="J31" s="32"/>
      <c r="K31" s="118"/>
      <c r="L31" s="118"/>
      <c r="M31" s="109"/>
    </row>
    <row r="32" spans="1:13" s="62" customFormat="1" ht="15">
      <c r="A32" s="15" t="s">
        <v>114</v>
      </c>
      <c r="B32" s="9" t="s">
        <v>27</v>
      </c>
      <c r="C32" s="9">
        <v>42414</v>
      </c>
      <c r="D32" s="9">
        <v>42418</v>
      </c>
      <c r="E32" s="9" t="s">
        <v>115</v>
      </c>
      <c r="F32" s="9">
        <f>C32+5</f>
        <v>42419</v>
      </c>
      <c r="G32" s="9"/>
      <c r="H32" s="9"/>
      <c r="I32" s="26" t="s">
        <v>59</v>
      </c>
      <c r="J32" s="27"/>
      <c r="K32" s="118"/>
      <c r="L32" s="118"/>
      <c r="M32" s="109"/>
    </row>
    <row r="33" spans="1:13" s="62" customFormat="1" ht="15">
      <c r="A33" s="15" t="s">
        <v>116</v>
      </c>
      <c r="B33" s="9" t="s">
        <v>60</v>
      </c>
      <c r="C33" s="9">
        <v>42421</v>
      </c>
      <c r="D33" s="9">
        <f>C33+3</f>
        <v>42424</v>
      </c>
      <c r="E33" s="9">
        <f>C33+4</f>
        <v>42425</v>
      </c>
      <c r="F33" s="9">
        <v>42427</v>
      </c>
      <c r="G33" s="9"/>
      <c r="H33" s="9"/>
      <c r="I33" s="26" t="s">
        <v>25</v>
      </c>
      <c r="J33" s="27"/>
      <c r="K33" s="118"/>
      <c r="L33" s="118"/>
      <c r="M33" s="109"/>
    </row>
    <row r="34" spans="1:13" s="62" customFormat="1" ht="15">
      <c r="A34" s="3" t="s">
        <v>56</v>
      </c>
      <c r="B34" s="9" t="s">
        <v>30</v>
      </c>
      <c r="C34" s="9">
        <v>42427</v>
      </c>
      <c r="D34" s="9">
        <v>42431</v>
      </c>
      <c r="E34" s="9">
        <v>42432</v>
      </c>
      <c r="F34" s="9">
        <v>42433</v>
      </c>
      <c r="G34" s="9"/>
      <c r="H34" s="9"/>
      <c r="I34" s="26" t="s">
        <v>61</v>
      </c>
      <c r="J34" s="27"/>
      <c r="K34" s="118"/>
      <c r="L34" s="118"/>
      <c r="M34" s="109"/>
    </row>
    <row r="35" spans="1:13" s="62" customFormat="1" ht="15">
      <c r="A35" s="156" t="s">
        <v>62</v>
      </c>
      <c r="B35" s="157"/>
      <c r="C35" s="157"/>
      <c r="D35" s="157"/>
      <c r="E35" s="157"/>
      <c r="F35" s="157"/>
      <c r="G35" s="157"/>
      <c r="H35" s="157"/>
      <c r="I35" s="157"/>
      <c r="J35" s="158"/>
      <c r="K35" s="159"/>
      <c r="L35" s="160"/>
      <c r="M35" s="161"/>
    </row>
    <row r="36" spans="1:13" s="62" customFormat="1" ht="15">
      <c r="A36" s="140" t="s">
        <v>4</v>
      </c>
      <c r="B36" s="125" t="s">
        <v>5</v>
      </c>
      <c r="C36" s="134" t="s">
        <v>63</v>
      </c>
      <c r="D36" s="134" t="s">
        <v>64</v>
      </c>
      <c r="E36" s="134" t="s">
        <v>65</v>
      </c>
      <c r="F36" s="134"/>
      <c r="G36" s="132"/>
      <c r="H36" s="129"/>
      <c r="I36" s="125" t="s">
        <v>11</v>
      </c>
      <c r="J36" s="163"/>
      <c r="K36" s="80" t="s">
        <v>12</v>
      </c>
      <c r="L36" s="80" t="s">
        <v>13</v>
      </c>
      <c r="M36" s="81" t="s">
        <v>14</v>
      </c>
    </row>
    <row r="37" spans="1:13" s="62" customFormat="1" ht="15">
      <c r="A37" s="141"/>
      <c r="B37" s="126"/>
      <c r="C37" s="126"/>
      <c r="D37" s="126"/>
      <c r="E37" s="126"/>
      <c r="F37" s="126"/>
      <c r="G37" s="133"/>
      <c r="H37" s="130"/>
      <c r="I37" s="9" t="s">
        <v>15</v>
      </c>
      <c r="J37" s="23" t="s">
        <v>16</v>
      </c>
      <c r="K37" s="119" t="s">
        <v>36</v>
      </c>
      <c r="L37" s="119" t="s">
        <v>36</v>
      </c>
      <c r="M37" s="103" t="s">
        <v>66</v>
      </c>
    </row>
    <row r="38" spans="1:13" s="62" customFormat="1" ht="15">
      <c r="A38" s="15" t="s">
        <v>68</v>
      </c>
      <c r="B38" s="9" t="s">
        <v>113</v>
      </c>
      <c r="C38" s="9">
        <v>42406</v>
      </c>
      <c r="D38" s="9">
        <v>42408</v>
      </c>
      <c r="E38" s="9">
        <f>C38+3</f>
        <v>42409</v>
      </c>
      <c r="F38" s="9"/>
      <c r="G38" s="9"/>
      <c r="H38" s="11"/>
      <c r="I38" s="29"/>
      <c r="J38" s="32"/>
      <c r="K38" s="120"/>
      <c r="L38" s="120"/>
      <c r="M38" s="104"/>
    </row>
    <row r="39" spans="1:13" s="62" customFormat="1" ht="15">
      <c r="A39" s="15" t="s">
        <v>114</v>
      </c>
      <c r="B39" s="9" t="s">
        <v>27</v>
      </c>
      <c r="C39" s="9">
        <v>42414</v>
      </c>
      <c r="D39" s="9">
        <f>C39+2</f>
        <v>42416</v>
      </c>
      <c r="E39" s="9">
        <v>42422</v>
      </c>
      <c r="F39" s="9"/>
      <c r="G39" s="9"/>
      <c r="H39" s="11"/>
      <c r="I39" s="26" t="s">
        <v>69</v>
      </c>
      <c r="J39" s="34" t="s">
        <v>70</v>
      </c>
      <c r="K39" s="120"/>
      <c r="L39" s="120"/>
      <c r="M39" s="104"/>
    </row>
    <row r="40" spans="1:13" s="62" customFormat="1" ht="15">
      <c r="A40" s="15" t="s">
        <v>68</v>
      </c>
      <c r="B40" s="9" t="s">
        <v>117</v>
      </c>
      <c r="C40" s="9" t="s">
        <v>115</v>
      </c>
      <c r="D40" s="9" t="s">
        <v>115</v>
      </c>
      <c r="E40" s="9" t="s">
        <v>115</v>
      </c>
      <c r="F40" s="9"/>
      <c r="G40" s="9"/>
      <c r="H40" s="11"/>
      <c r="I40" s="26" t="s">
        <v>25</v>
      </c>
      <c r="J40" s="34" t="s">
        <v>25</v>
      </c>
      <c r="K40" s="120"/>
      <c r="L40" s="120"/>
      <c r="M40" s="104"/>
    </row>
    <row r="41" spans="1:13" s="62" customFormat="1" ht="15">
      <c r="A41" s="15" t="s">
        <v>67</v>
      </c>
      <c r="B41" s="9" t="s">
        <v>30</v>
      </c>
      <c r="C41" s="9">
        <v>42427</v>
      </c>
      <c r="D41" s="9">
        <f>C41+2</f>
        <v>42429</v>
      </c>
      <c r="E41" s="9">
        <f>C41+3</f>
        <v>42430</v>
      </c>
      <c r="F41" s="9"/>
      <c r="G41" s="9"/>
      <c r="H41" s="11"/>
      <c r="I41" s="26" t="s">
        <v>72</v>
      </c>
      <c r="J41" s="34" t="s">
        <v>52</v>
      </c>
      <c r="K41" s="120"/>
      <c r="L41" s="120"/>
      <c r="M41" s="104"/>
    </row>
    <row r="42" spans="1:13" s="62" customFormat="1" ht="15">
      <c r="A42" s="156" t="s">
        <v>73</v>
      </c>
      <c r="B42" s="157"/>
      <c r="C42" s="157"/>
      <c r="D42" s="157"/>
      <c r="E42" s="157"/>
      <c r="F42" s="157"/>
      <c r="G42" s="157"/>
      <c r="H42" s="157"/>
      <c r="I42" s="157"/>
      <c r="J42" s="158"/>
      <c r="K42" s="159"/>
      <c r="L42" s="160"/>
      <c r="M42" s="161"/>
    </row>
    <row r="43" spans="1:13" s="62" customFormat="1" ht="15">
      <c r="A43" s="140" t="s">
        <v>4</v>
      </c>
      <c r="B43" s="125" t="s">
        <v>5</v>
      </c>
      <c r="C43" s="134" t="s">
        <v>44</v>
      </c>
      <c r="D43" s="131" t="s">
        <v>74</v>
      </c>
      <c r="E43" s="131" t="s">
        <v>75</v>
      </c>
      <c r="F43" s="131" t="s">
        <v>76</v>
      </c>
      <c r="G43" s="127"/>
      <c r="H43" s="127"/>
      <c r="I43" s="127" t="s">
        <v>11</v>
      </c>
      <c r="J43" s="162"/>
      <c r="K43" s="80" t="s">
        <v>12</v>
      </c>
      <c r="L43" s="80" t="s">
        <v>13</v>
      </c>
      <c r="M43" s="81" t="s">
        <v>14</v>
      </c>
    </row>
    <row r="44" spans="1:13" s="62" customFormat="1" ht="15">
      <c r="A44" s="141"/>
      <c r="B44" s="126"/>
      <c r="C44" s="126"/>
      <c r="D44" s="128"/>
      <c r="E44" s="128"/>
      <c r="F44" s="128"/>
      <c r="G44" s="128"/>
      <c r="H44" s="128"/>
      <c r="I44" s="9" t="s">
        <v>15</v>
      </c>
      <c r="J44" s="23" t="s">
        <v>16</v>
      </c>
      <c r="K44" s="119" t="s">
        <v>48</v>
      </c>
      <c r="L44" s="119" t="s">
        <v>48</v>
      </c>
      <c r="M44" s="103" t="s">
        <v>49</v>
      </c>
    </row>
    <row r="45" spans="1:13" s="62" customFormat="1" ht="15">
      <c r="A45" s="92" t="s">
        <v>118</v>
      </c>
      <c r="B45" s="93" t="s">
        <v>82</v>
      </c>
      <c r="C45" s="9">
        <v>42407</v>
      </c>
      <c r="D45" s="9">
        <v>42410</v>
      </c>
      <c r="E45" s="9">
        <v>42411</v>
      </c>
      <c r="F45" s="9">
        <v>42412</v>
      </c>
      <c r="G45" s="10"/>
      <c r="H45" s="10"/>
      <c r="I45" s="31"/>
      <c r="J45" s="35"/>
      <c r="K45" s="120"/>
      <c r="L45" s="120"/>
      <c r="M45" s="104"/>
    </row>
    <row r="46" spans="1:13" s="62" customFormat="1" ht="15">
      <c r="A46" s="92" t="s">
        <v>107</v>
      </c>
      <c r="B46" s="93"/>
      <c r="C46" s="9">
        <f>C45+7</f>
        <v>42414</v>
      </c>
      <c r="D46" s="9">
        <v>42417</v>
      </c>
      <c r="E46" s="9">
        <v>42418</v>
      </c>
      <c r="F46" s="9">
        <v>42419</v>
      </c>
      <c r="G46" s="10"/>
      <c r="H46" s="10"/>
      <c r="I46" s="4" t="s">
        <v>52</v>
      </c>
      <c r="J46" s="27"/>
      <c r="K46" s="120"/>
      <c r="L46" s="120"/>
      <c r="M46" s="104"/>
    </row>
    <row r="47" spans="1:13" s="62" customFormat="1" ht="15">
      <c r="A47" s="92" t="s">
        <v>81</v>
      </c>
      <c r="B47" s="93" t="s">
        <v>82</v>
      </c>
      <c r="C47" s="9">
        <f>C46+7</f>
        <v>42421</v>
      </c>
      <c r="D47" s="9">
        <v>42424</v>
      </c>
      <c r="E47" s="9">
        <v>42425</v>
      </c>
      <c r="F47" s="9">
        <v>42426</v>
      </c>
      <c r="G47" s="10"/>
      <c r="H47" s="10"/>
      <c r="I47" s="26" t="s">
        <v>25</v>
      </c>
      <c r="J47" s="27"/>
      <c r="K47" s="120"/>
      <c r="L47" s="120"/>
      <c r="M47" s="104"/>
    </row>
    <row r="48" spans="1:13" s="62" customFormat="1" ht="15">
      <c r="A48" s="92" t="s">
        <v>119</v>
      </c>
      <c r="B48" s="93" t="s">
        <v>120</v>
      </c>
      <c r="C48" s="9">
        <v>42428</v>
      </c>
      <c r="D48" s="9">
        <v>42431</v>
      </c>
      <c r="E48" s="9">
        <v>42432</v>
      </c>
      <c r="F48" s="9">
        <v>42433</v>
      </c>
      <c r="G48" s="10"/>
      <c r="H48" s="10"/>
      <c r="I48" s="26"/>
      <c r="J48" s="27"/>
      <c r="K48" s="120"/>
      <c r="L48" s="120"/>
      <c r="M48" s="104"/>
    </row>
    <row r="49" spans="1:13" s="62" customFormat="1" ht="15">
      <c r="A49" s="156" t="s">
        <v>83</v>
      </c>
      <c r="B49" s="157"/>
      <c r="C49" s="157"/>
      <c r="D49" s="157"/>
      <c r="E49" s="157"/>
      <c r="F49" s="157"/>
      <c r="G49" s="157"/>
      <c r="H49" s="157"/>
      <c r="I49" s="157"/>
      <c r="J49" s="158"/>
      <c r="K49" s="159"/>
      <c r="L49" s="160"/>
      <c r="M49" s="161"/>
    </row>
    <row r="50" spans="1:13" s="62" customFormat="1" ht="15">
      <c r="A50" s="138" t="s">
        <v>4</v>
      </c>
      <c r="B50" s="127" t="s">
        <v>5</v>
      </c>
      <c r="C50" s="134" t="s">
        <v>44</v>
      </c>
      <c r="D50" s="131" t="s">
        <v>74</v>
      </c>
      <c r="E50" s="131" t="s">
        <v>75</v>
      </c>
      <c r="F50" s="131" t="s">
        <v>84</v>
      </c>
      <c r="G50" s="131" t="s">
        <v>85</v>
      </c>
      <c r="H50" s="131" t="s">
        <v>86</v>
      </c>
      <c r="I50" s="127" t="s">
        <v>11</v>
      </c>
      <c r="J50" s="162"/>
      <c r="K50" s="80" t="s">
        <v>12</v>
      </c>
      <c r="L50" s="80" t="s">
        <v>13</v>
      </c>
      <c r="M50" s="81" t="s">
        <v>14</v>
      </c>
    </row>
    <row r="51" spans="1:13" s="62" customFormat="1" ht="15">
      <c r="A51" s="139"/>
      <c r="B51" s="128"/>
      <c r="C51" s="126"/>
      <c r="D51" s="128"/>
      <c r="E51" s="128"/>
      <c r="F51" s="128"/>
      <c r="G51" s="128"/>
      <c r="H51" s="128"/>
      <c r="I51" s="9" t="s">
        <v>15</v>
      </c>
      <c r="J51" s="23" t="s">
        <v>16</v>
      </c>
      <c r="K51" s="119" t="s">
        <v>48</v>
      </c>
      <c r="L51" s="119" t="s">
        <v>48</v>
      </c>
      <c r="M51" s="103" t="s">
        <v>49</v>
      </c>
    </row>
    <row r="52" spans="1:13" ht="12.75" customHeight="1">
      <c r="A52" s="94" t="s">
        <v>89</v>
      </c>
      <c r="B52" s="44" t="s">
        <v>121</v>
      </c>
      <c r="C52" s="96">
        <v>42407</v>
      </c>
      <c r="D52" s="9">
        <f>C52+3</f>
        <v>42410</v>
      </c>
      <c r="E52" s="9">
        <v>42410</v>
      </c>
      <c r="F52" s="9">
        <v>42412</v>
      </c>
      <c r="G52" s="9">
        <f>C52+6</f>
        <v>42413</v>
      </c>
      <c r="H52" s="9">
        <v>42414</v>
      </c>
      <c r="I52" s="51" t="s">
        <v>88</v>
      </c>
      <c r="J52" s="58"/>
      <c r="K52" s="120"/>
      <c r="L52" s="120"/>
      <c r="M52" s="104"/>
    </row>
    <row r="53" spans="1:13" ht="12.75" customHeight="1">
      <c r="A53" s="95" t="s">
        <v>122</v>
      </c>
      <c r="B53" s="44"/>
      <c r="C53" s="9">
        <f>C52+7</f>
        <v>42414</v>
      </c>
      <c r="D53" s="9">
        <f>C53+3</f>
        <v>42417</v>
      </c>
      <c r="E53" s="9">
        <v>42417</v>
      </c>
      <c r="F53" s="9">
        <v>42419</v>
      </c>
      <c r="G53" s="9">
        <f>C53+6</f>
        <v>42420</v>
      </c>
      <c r="H53" s="9">
        <v>42421</v>
      </c>
      <c r="I53" s="37" t="s">
        <v>25</v>
      </c>
      <c r="J53" s="38"/>
      <c r="K53" s="120"/>
      <c r="L53" s="120"/>
      <c r="M53" s="104"/>
    </row>
    <row r="54" spans="1:13" ht="12.75" customHeight="1">
      <c r="A54" s="94" t="s">
        <v>123</v>
      </c>
      <c r="B54" s="44" t="s">
        <v>124</v>
      </c>
      <c r="C54" s="9">
        <f>C53+7</f>
        <v>42421</v>
      </c>
      <c r="D54" s="9">
        <f>D53+7</f>
        <v>42424</v>
      </c>
      <c r="E54" s="9">
        <v>42424</v>
      </c>
      <c r="F54" s="9">
        <v>42426</v>
      </c>
      <c r="G54" s="9">
        <f>C54+6</f>
        <v>42427</v>
      </c>
      <c r="H54" s="9">
        <v>42428</v>
      </c>
      <c r="I54" s="37" t="s">
        <v>90</v>
      </c>
      <c r="J54" s="38"/>
      <c r="K54" s="120"/>
      <c r="L54" s="120"/>
      <c r="M54" s="104"/>
    </row>
    <row r="55" spans="1:13" ht="12.75" customHeight="1">
      <c r="A55" s="94" t="s">
        <v>87</v>
      </c>
      <c r="B55" s="44" t="s">
        <v>125</v>
      </c>
      <c r="C55" s="9">
        <v>42428</v>
      </c>
      <c r="D55" s="9">
        <v>42431</v>
      </c>
      <c r="E55" s="9">
        <v>42431</v>
      </c>
      <c r="F55" s="9">
        <v>42433</v>
      </c>
      <c r="G55" s="9">
        <v>42434</v>
      </c>
      <c r="H55" s="9">
        <v>42435</v>
      </c>
      <c r="I55" s="37"/>
      <c r="J55" s="38"/>
      <c r="K55" s="120"/>
      <c r="L55" s="120"/>
      <c r="M55" s="104"/>
    </row>
    <row r="56" spans="1:13" ht="12.75">
      <c r="A56" s="142" t="s">
        <v>126</v>
      </c>
      <c r="B56" s="143"/>
      <c r="C56" s="143"/>
      <c r="D56" s="143"/>
      <c r="E56" s="143"/>
      <c r="F56" s="143"/>
      <c r="G56" s="143"/>
      <c r="H56" s="143"/>
      <c r="I56" s="143"/>
      <c r="J56" s="144"/>
      <c r="K56" s="145"/>
      <c r="L56" s="146"/>
      <c r="M56" s="147"/>
    </row>
    <row r="57" spans="1:13" ht="12.75">
      <c r="A57" s="138" t="s">
        <v>4</v>
      </c>
      <c r="B57" s="127" t="s">
        <v>5</v>
      </c>
      <c r="C57" s="134" t="s">
        <v>44</v>
      </c>
      <c r="D57" s="134" t="s">
        <v>92</v>
      </c>
      <c r="E57" s="134" t="s">
        <v>93</v>
      </c>
      <c r="F57" s="121"/>
      <c r="G57" s="121"/>
      <c r="H57" s="121"/>
      <c r="I57" s="148" t="s">
        <v>11</v>
      </c>
      <c r="J57" s="149"/>
      <c r="K57" s="80" t="s">
        <v>12</v>
      </c>
      <c r="L57" s="80" t="s">
        <v>13</v>
      </c>
      <c r="M57" s="81" t="s">
        <v>14</v>
      </c>
    </row>
    <row r="58" spans="1:13" ht="12.75">
      <c r="A58" s="139"/>
      <c r="B58" s="128"/>
      <c r="C58" s="126"/>
      <c r="D58" s="126"/>
      <c r="E58" s="126"/>
      <c r="F58" s="122"/>
      <c r="G58" s="122"/>
      <c r="H58" s="122"/>
      <c r="I58" s="9" t="s">
        <v>15</v>
      </c>
      <c r="J58" s="23" t="s">
        <v>16</v>
      </c>
      <c r="K58" s="110" t="s">
        <v>94</v>
      </c>
      <c r="L58" s="110" t="s">
        <v>94</v>
      </c>
      <c r="M58" s="105" t="s">
        <v>95</v>
      </c>
    </row>
    <row r="59" spans="1:13" ht="12.75">
      <c r="A59" s="15" t="s">
        <v>114</v>
      </c>
      <c r="B59" s="9" t="s">
        <v>113</v>
      </c>
      <c r="C59" s="9">
        <v>42407</v>
      </c>
      <c r="D59" s="9">
        <f>C59+2</f>
        <v>42409</v>
      </c>
      <c r="E59" s="9">
        <f>C59+3</f>
        <v>42410</v>
      </c>
      <c r="F59" s="9"/>
      <c r="G59" s="9"/>
      <c r="H59" s="9"/>
      <c r="I59" s="5"/>
      <c r="J59" s="43"/>
      <c r="K59" s="112"/>
      <c r="L59" s="112"/>
      <c r="M59" s="106"/>
    </row>
    <row r="60" spans="1:13" ht="12.75">
      <c r="A60" s="15" t="s">
        <v>114</v>
      </c>
      <c r="B60" s="9" t="s">
        <v>27</v>
      </c>
      <c r="C60" s="9">
        <f>C59+7</f>
        <v>42414</v>
      </c>
      <c r="D60" s="9" t="s">
        <v>127</v>
      </c>
      <c r="E60" s="9">
        <v>42423</v>
      </c>
      <c r="F60" s="9"/>
      <c r="G60" s="9"/>
      <c r="H60" s="9"/>
      <c r="I60" s="37" t="s">
        <v>52</v>
      </c>
      <c r="J60" s="38"/>
      <c r="K60" s="112"/>
      <c r="L60" s="112"/>
      <c r="M60" s="106"/>
    </row>
    <row r="61" spans="1:13" ht="12.75">
      <c r="A61" s="15" t="s">
        <v>128</v>
      </c>
      <c r="B61" s="9"/>
      <c r="C61" s="9"/>
      <c r="D61" s="9"/>
      <c r="E61" s="9"/>
      <c r="F61" s="9"/>
      <c r="G61" s="9"/>
      <c r="H61" s="9"/>
      <c r="I61" s="37" t="s">
        <v>25</v>
      </c>
      <c r="J61" s="38"/>
      <c r="K61" s="112"/>
      <c r="L61" s="112"/>
      <c r="M61" s="106"/>
    </row>
    <row r="62" spans="1:13" ht="12.75">
      <c r="A62" s="15" t="s">
        <v>97</v>
      </c>
      <c r="B62" s="9" t="s">
        <v>30</v>
      </c>
      <c r="C62" s="9">
        <v>42428</v>
      </c>
      <c r="D62" s="9">
        <f>C62+2</f>
        <v>42430</v>
      </c>
      <c r="E62" s="9">
        <f>C62+3</f>
        <v>42431</v>
      </c>
      <c r="F62" s="9"/>
      <c r="G62" s="9"/>
      <c r="H62" s="9"/>
      <c r="I62" s="37" t="s">
        <v>90</v>
      </c>
      <c r="J62" s="38"/>
      <c r="K62" s="112"/>
      <c r="L62" s="112"/>
      <c r="M62" s="106"/>
    </row>
    <row r="63" spans="1:13" ht="15" customHeight="1">
      <c r="A63" s="142" t="s">
        <v>99</v>
      </c>
      <c r="B63" s="143"/>
      <c r="C63" s="143"/>
      <c r="D63" s="143"/>
      <c r="E63" s="143"/>
      <c r="F63" s="143"/>
      <c r="G63" s="143"/>
      <c r="H63" s="143"/>
      <c r="I63" s="143"/>
      <c r="J63" s="144"/>
      <c r="K63" s="145"/>
      <c r="L63" s="146"/>
      <c r="M63" s="147"/>
    </row>
    <row r="64" spans="1:13" ht="12.75">
      <c r="A64" s="152" t="s">
        <v>4</v>
      </c>
      <c r="B64" s="154" t="s">
        <v>5</v>
      </c>
      <c r="C64" s="135" t="s">
        <v>44</v>
      </c>
      <c r="D64" s="136" t="s">
        <v>92</v>
      </c>
      <c r="E64" s="135" t="s">
        <v>93</v>
      </c>
      <c r="F64" s="123"/>
      <c r="G64" s="123"/>
      <c r="H64" s="123"/>
      <c r="I64" s="150" t="s">
        <v>11</v>
      </c>
      <c r="J64" s="151"/>
      <c r="K64" s="83" t="s">
        <v>12</v>
      </c>
      <c r="L64" s="83" t="s">
        <v>13</v>
      </c>
      <c r="M64" s="84" t="s">
        <v>14</v>
      </c>
    </row>
    <row r="65" spans="1:13" ht="12.75">
      <c r="A65" s="153"/>
      <c r="B65" s="155"/>
      <c r="C65" s="126"/>
      <c r="D65" s="124"/>
      <c r="E65" s="126"/>
      <c r="F65" s="124"/>
      <c r="G65" s="124"/>
      <c r="H65" s="124"/>
      <c r="I65" s="5" t="s">
        <v>15</v>
      </c>
      <c r="J65" s="23" t="s">
        <v>16</v>
      </c>
      <c r="K65" s="110" t="s">
        <v>94</v>
      </c>
      <c r="L65" s="110" t="s">
        <v>94</v>
      </c>
      <c r="M65" s="105" t="s">
        <v>95</v>
      </c>
    </row>
    <row r="66" spans="1:13" ht="12.75">
      <c r="A66" s="67" t="s">
        <v>101</v>
      </c>
      <c r="B66" s="44" t="s">
        <v>121</v>
      </c>
      <c r="C66" s="9">
        <v>42407</v>
      </c>
      <c r="D66" s="45">
        <v>42409</v>
      </c>
      <c r="E66" s="9">
        <v>42410</v>
      </c>
      <c r="F66" s="45"/>
      <c r="G66" s="45"/>
      <c r="H66" s="97"/>
      <c r="I66" s="5"/>
      <c r="J66" s="27"/>
      <c r="K66" s="111"/>
      <c r="L66" s="111"/>
      <c r="M66" s="107"/>
    </row>
    <row r="67" spans="1:13" ht="12.75">
      <c r="A67" s="67" t="s">
        <v>122</v>
      </c>
      <c r="B67" s="44"/>
      <c r="C67" s="9">
        <v>42414</v>
      </c>
      <c r="D67" s="9">
        <f>C67+2</f>
        <v>42416</v>
      </c>
      <c r="E67" s="9">
        <f>C67+3</f>
        <v>42417</v>
      </c>
      <c r="F67" s="45"/>
      <c r="G67" s="45"/>
      <c r="H67" s="45"/>
      <c r="I67" s="37" t="s">
        <v>70</v>
      </c>
      <c r="J67" s="38"/>
      <c r="K67" s="112"/>
      <c r="L67" s="112"/>
      <c r="M67" s="106"/>
    </row>
    <row r="68" spans="1:13" ht="12.75">
      <c r="A68" s="67" t="s">
        <v>100</v>
      </c>
      <c r="B68" s="44" t="s">
        <v>124</v>
      </c>
      <c r="C68" s="9">
        <v>42421</v>
      </c>
      <c r="D68" s="9">
        <f>C68+2</f>
        <v>42423</v>
      </c>
      <c r="E68" s="9">
        <f>C68+3</f>
        <v>42424</v>
      </c>
      <c r="F68" s="45"/>
      <c r="G68" s="45"/>
      <c r="H68" s="45"/>
      <c r="I68" s="37" t="s">
        <v>25</v>
      </c>
      <c r="J68" s="38"/>
      <c r="K68" s="112"/>
      <c r="L68" s="112"/>
      <c r="M68" s="106"/>
    </row>
    <row r="69" spans="1:13" ht="12.75">
      <c r="A69" s="67" t="s">
        <v>129</v>
      </c>
      <c r="B69" s="44" t="s">
        <v>125</v>
      </c>
      <c r="C69" s="9">
        <v>42428</v>
      </c>
      <c r="D69" s="9">
        <f>C69+2</f>
        <v>42430</v>
      </c>
      <c r="E69" s="9">
        <f>C69+3</f>
        <v>42431</v>
      </c>
      <c r="F69" s="45"/>
      <c r="G69" s="45"/>
      <c r="H69" s="45"/>
      <c r="I69" s="37" t="s">
        <v>90</v>
      </c>
      <c r="J69" s="38"/>
      <c r="K69" s="112"/>
      <c r="L69" s="112"/>
      <c r="M69" s="106"/>
    </row>
    <row r="70" spans="1:13" ht="12.75">
      <c r="A70" s="68"/>
      <c r="B70" s="69"/>
      <c r="C70" s="70"/>
      <c r="D70" s="70"/>
      <c r="E70" s="70"/>
      <c r="F70" s="71"/>
      <c r="G70" s="71"/>
      <c r="H70" s="71"/>
      <c r="I70" s="98"/>
      <c r="J70" s="99"/>
      <c r="K70" s="100"/>
      <c r="L70" s="100"/>
      <c r="M70" s="100"/>
    </row>
    <row r="71" spans="1:10" s="64" customFormat="1" ht="12.75">
      <c r="A71" s="137" t="s">
        <v>102</v>
      </c>
      <c r="B71" s="137"/>
      <c r="C71" s="137"/>
      <c r="D71" s="137"/>
      <c r="E71" s="137"/>
      <c r="F71" s="137"/>
      <c r="G71" s="137"/>
      <c r="H71" s="137"/>
      <c r="I71" s="137"/>
      <c r="J71" s="137"/>
    </row>
    <row r="72" spans="1:10" s="64" customFormat="1" ht="12.75">
      <c r="A72" s="137" t="s">
        <v>103</v>
      </c>
      <c r="B72" s="137"/>
      <c r="C72" s="137"/>
      <c r="D72" s="137"/>
      <c r="E72" s="137"/>
      <c r="F72" s="137"/>
      <c r="G72" s="137"/>
      <c r="H72" s="137"/>
      <c r="I72" s="137"/>
      <c r="J72" s="137"/>
    </row>
    <row r="73" ht="12.75">
      <c r="A73" s="72" t="s">
        <v>104</v>
      </c>
    </row>
  </sheetData>
  <sheetProtection/>
  <mergeCells count="131">
    <mergeCell ref="A1:J1"/>
    <mergeCell ref="A2:J2"/>
    <mergeCell ref="A3:J3"/>
    <mergeCell ref="A4:J4"/>
    <mergeCell ref="K4:M4"/>
    <mergeCell ref="I5:J5"/>
    <mergeCell ref="B5:B6"/>
    <mergeCell ref="C5:C6"/>
    <mergeCell ref="E5:E6"/>
    <mergeCell ref="H5:H6"/>
    <mergeCell ref="A12:J12"/>
    <mergeCell ref="K12:M12"/>
    <mergeCell ref="I13:J13"/>
    <mergeCell ref="A20:J20"/>
    <mergeCell ref="K20:M20"/>
    <mergeCell ref="I21:J21"/>
    <mergeCell ref="B13:B14"/>
    <mergeCell ref="B21:B22"/>
    <mergeCell ref="C13:C14"/>
    <mergeCell ref="C21:C22"/>
    <mergeCell ref="K28:M28"/>
    <mergeCell ref="I29:J29"/>
    <mergeCell ref="A35:J35"/>
    <mergeCell ref="K35:M35"/>
    <mergeCell ref="I36:J36"/>
    <mergeCell ref="B29:B30"/>
    <mergeCell ref="B36:B37"/>
    <mergeCell ref="C29:C30"/>
    <mergeCell ref="C36:C37"/>
    <mergeCell ref="K49:M49"/>
    <mergeCell ref="I50:J50"/>
    <mergeCell ref="B43:B44"/>
    <mergeCell ref="B50:B51"/>
    <mergeCell ref="C43:C44"/>
    <mergeCell ref="C50:C51"/>
    <mergeCell ref="A56:J56"/>
    <mergeCell ref="K56:M56"/>
    <mergeCell ref="I57:J57"/>
    <mergeCell ref="A63:J63"/>
    <mergeCell ref="K63:M63"/>
    <mergeCell ref="I64:J64"/>
    <mergeCell ref="A64:A65"/>
    <mergeCell ref="B57:B58"/>
    <mergeCell ref="B64:B65"/>
    <mergeCell ref="C57:C58"/>
    <mergeCell ref="A71:J71"/>
    <mergeCell ref="A72:J72"/>
    <mergeCell ref="A5:A6"/>
    <mergeCell ref="A13:A14"/>
    <mergeCell ref="A21:A22"/>
    <mergeCell ref="A29:A30"/>
    <mergeCell ref="A36:A37"/>
    <mergeCell ref="A43:A44"/>
    <mergeCell ref="A50:A51"/>
    <mergeCell ref="A57:A58"/>
    <mergeCell ref="C64:C65"/>
    <mergeCell ref="D5:D6"/>
    <mergeCell ref="D13:D14"/>
    <mergeCell ref="D21:D22"/>
    <mergeCell ref="D29:D30"/>
    <mergeCell ref="D36:D37"/>
    <mergeCell ref="D43:D44"/>
    <mergeCell ref="D50:D51"/>
    <mergeCell ref="D57:D58"/>
    <mergeCell ref="D64:D65"/>
    <mergeCell ref="E13:E14"/>
    <mergeCell ref="E21:E22"/>
    <mergeCell ref="E29:E30"/>
    <mergeCell ref="E36:E37"/>
    <mergeCell ref="E43:E44"/>
    <mergeCell ref="E50:E51"/>
    <mergeCell ref="A42:J42"/>
    <mergeCell ref="I43:J43"/>
    <mergeCell ref="A49:J49"/>
    <mergeCell ref="A28:J28"/>
    <mergeCell ref="E57:E58"/>
    <mergeCell ref="E64:E65"/>
    <mergeCell ref="F5:F6"/>
    <mergeCell ref="F13:F14"/>
    <mergeCell ref="F21:F22"/>
    <mergeCell ref="F29:F30"/>
    <mergeCell ref="F36:F37"/>
    <mergeCell ref="F43:F44"/>
    <mergeCell ref="F50:F51"/>
    <mergeCell ref="F57:F58"/>
    <mergeCell ref="F64:F65"/>
    <mergeCell ref="G5:G6"/>
    <mergeCell ref="G13:G14"/>
    <mergeCell ref="G21:G22"/>
    <mergeCell ref="G29:G30"/>
    <mergeCell ref="G36:G37"/>
    <mergeCell ref="G43:G44"/>
    <mergeCell ref="G50:G51"/>
    <mergeCell ref="G57:G58"/>
    <mergeCell ref="G64:G65"/>
    <mergeCell ref="H13:H14"/>
    <mergeCell ref="H21:H22"/>
    <mergeCell ref="H29:H30"/>
    <mergeCell ref="H36:H37"/>
    <mergeCell ref="H43:H44"/>
    <mergeCell ref="H50:H51"/>
    <mergeCell ref="H57:H58"/>
    <mergeCell ref="H64:H65"/>
    <mergeCell ref="K6:K11"/>
    <mergeCell ref="K14:K19"/>
    <mergeCell ref="K22:K27"/>
    <mergeCell ref="K30:K34"/>
    <mergeCell ref="K37:K41"/>
    <mergeCell ref="K44:K48"/>
    <mergeCell ref="K51:K55"/>
    <mergeCell ref="K58:K62"/>
    <mergeCell ref="K65:K69"/>
    <mergeCell ref="L6:L11"/>
    <mergeCell ref="L14:L19"/>
    <mergeCell ref="L22:L27"/>
    <mergeCell ref="L30:L34"/>
    <mergeCell ref="L37:L41"/>
    <mergeCell ref="L44:L48"/>
    <mergeCell ref="L51:L55"/>
    <mergeCell ref="L58:L62"/>
    <mergeCell ref="L65:L69"/>
    <mergeCell ref="M51:M55"/>
    <mergeCell ref="M58:M62"/>
    <mergeCell ref="M65:M69"/>
    <mergeCell ref="M6:M11"/>
    <mergeCell ref="M14:M19"/>
    <mergeCell ref="M22:M27"/>
    <mergeCell ref="M30:M34"/>
    <mergeCell ref="M37:M41"/>
    <mergeCell ref="M44:M48"/>
    <mergeCell ref="K42:M42"/>
  </mergeCells>
  <printOptions/>
  <pageMargins left="0.71" right="0.71" top="0.75" bottom="0.75" header="0.31" footer="0.31"/>
  <pageSetup horizontalDpi="600" verticalDpi="600"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2" sqref="A2:J2"/>
    </sheetView>
  </sheetViews>
  <sheetFormatPr defaultColWidth="9.00390625" defaultRowHeight="14.25"/>
  <cols>
    <col min="1" max="1" width="27.00390625" style="20" customWidth="1"/>
    <col min="2" max="2" width="7.50390625" style="20" customWidth="1"/>
    <col min="3" max="3" width="9.75390625" style="20" customWidth="1"/>
    <col min="4" max="4" width="8.50390625" style="20" customWidth="1"/>
    <col min="5" max="5" width="8.25390625" style="20" customWidth="1"/>
    <col min="6" max="6" width="8.375" style="20" customWidth="1"/>
    <col min="7" max="7" width="8.125" style="20" customWidth="1"/>
    <col min="8" max="8" width="9.00390625" style="20" customWidth="1"/>
    <col min="9" max="10" width="8.75390625" style="20" customWidth="1"/>
    <col min="11" max="16384" width="9.00390625" style="20" customWidth="1"/>
  </cols>
  <sheetData>
    <row r="1" spans="1:10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3" ht="21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0" ht="20.25">
      <c r="A3" s="169" t="s">
        <v>130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3" s="62" customFormat="1" ht="15">
      <c r="A4" s="156" t="s">
        <v>106</v>
      </c>
      <c r="B4" s="157"/>
      <c r="C4" s="157"/>
      <c r="D4" s="157"/>
      <c r="E4" s="157"/>
      <c r="F4" s="157"/>
      <c r="G4" s="157"/>
      <c r="H4" s="157"/>
      <c r="I4" s="157"/>
      <c r="J4" s="158"/>
      <c r="K4" s="170"/>
      <c r="L4" s="171"/>
      <c r="M4" s="172"/>
    </row>
    <row r="5" spans="1:13" s="62" customFormat="1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80" t="s">
        <v>12</v>
      </c>
      <c r="L5" s="80" t="s">
        <v>13</v>
      </c>
      <c r="M5" s="81" t="s">
        <v>14</v>
      </c>
    </row>
    <row r="6" spans="1:13" s="62" customFormat="1" ht="15">
      <c r="A6" s="139"/>
      <c r="B6" s="128"/>
      <c r="C6" s="126"/>
      <c r="D6" s="128"/>
      <c r="E6" s="128"/>
      <c r="F6" s="126"/>
      <c r="G6" s="128"/>
      <c r="H6" s="128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s="62" customFormat="1" ht="15">
      <c r="A7" s="15" t="s">
        <v>23</v>
      </c>
      <c r="B7" s="9" t="s">
        <v>112</v>
      </c>
      <c r="C7" s="9">
        <v>42431</v>
      </c>
      <c r="D7" s="9">
        <f>C7+2</f>
        <v>42433</v>
      </c>
      <c r="E7" s="9">
        <f>D7+2</f>
        <v>42435</v>
      </c>
      <c r="F7" s="9">
        <v>42436</v>
      </c>
      <c r="G7" s="9">
        <v>42436</v>
      </c>
      <c r="H7" s="9"/>
      <c r="I7" s="24"/>
      <c r="J7" s="25"/>
      <c r="K7" s="118"/>
      <c r="L7" s="114"/>
      <c r="M7" s="109"/>
    </row>
    <row r="8" spans="1:13" s="62" customFormat="1" ht="15">
      <c r="A8" s="15" t="s">
        <v>19</v>
      </c>
      <c r="B8" s="9" t="s">
        <v>131</v>
      </c>
      <c r="C8" s="91">
        <v>42438</v>
      </c>
      <c r="D8" s="9">
        <f aca="true" t="shared" si="0" ref="D8:E11">C8+2</f>
        <v>42440</v>
      </c>
      <c r="E8" s="9">
        <f t="shared" si="0"/>
        <v>42442</v>
      </c>
      <c r="F8" s="9">
        <v>42443</v>
      </c>
      <c r="G8" s="9">
        <v>42443</v>
      </c>
      <c r="H8" s="9"/>
      <c r="I8" s="26" t="s">
        <v>22</v>
      </c>
      <c r="J8" s="27"/>
      <c r="K8" s="118"/>
      <c r="L8" s="114"/>
      <c r="M8" s="109"/>
    </row>
    <row r="9" spans="1:13" s="62" customFormat="1" ht="15">
      <c r="A9" s="15" t="s">
        <v>111</v>
      </c>
      <c r="B9" s="9" t="s">
        <v>131</v>
      </c>
      <c r="C9" s="9">
        <v>42445</v>
      </c>
      <c r="D9" s="9">
        <f t="shared" si="0"/>
        <v>42447</v>
      </c>
      <c r="E9" s="9">
        <f t="shared" si="0"/>
        <v>42449</v>
      </c>
      <c r="F9" s="9">
        <v>42450</v>
      </c>
      <c r="G9" s="9">
        <v>42450</v>
      </c>
      <c r="H9" s="9"/>
      <c r="I9" s="26" t="s">
        <v>25</v>
      </c>
      <c r="J9" s="27"/>
      <c r="K9" s="118"/>
      <c r="L9" s="114"/>
      <c r="M9" s="109"/>
    </row>
    <row r="10" spans="1:13" s="62" customFormat="1" ht="15">
      <c r="A10" s="15" t="s">
        <v>29</v>
      </c>
      <c r="B10" s="9" t="s">
        <v>132</v>
      </c>
      <c r="C10" s="9">
        <v>42452</v>
      </c>
      <c r="D10" s="9">
        <f t="shared" si="0"/>
        <v>42454</v>
      </c>
      <c r="E10" s="9">
        <f t="shared" si="0"/>
        <v>42456</v>
      </c>
      <c r="F10" s="9">
        <v>42457</v>
      </c>
      <c r="G10" s="9">
        <v>42457</v>
      </c>
      <c r="H10" s="9"/>
      <c r="I10" s="26" t="s">
        <v>28</v>
      </c>
      <c r="J10" s="27"/>
      <c r="K10" s="118"/>
      <c r="L10" s="114"/>
      <c r="M10" s="109"/>
    </row>
    <row r="11" spans="1:13" s="62" customFormat="1" ht="15">
      <c r="A11" s="3" t="s">
        <v>133</v>
      </c>
      <c r="B11" s="5" t="s">
        <v>134</v>
      </c>
      <c r="C11" s="5">
        <f>C10+7</f>
        <v>42459</v>
      </c>
      <c r="D11" s="9">
        <f t="shared" si="0"/>
        <v>42461</v>
      </c>
      <c r="E11" s="9">
        <f t="shared" si="0"/>
        <v>42463</v>
      </c>
      <c r="F11" s="9">
        <v>42464</v>
      </c>
      <c r="G11" s="9">
        <v>42464</v>
      </c>
      <c r="H11" s="5"/>
      <c r="I11" s="24"/>
      <c r="J11" s="28"/>
      <c r="K11" s="118"/>
      <c r="L11" s="114"/>
      <c r="M11" s="109"/>
    </row>
    <row r="12" spans="1:13" s="63" customFormat="1" ht="15">
      <c r="A12" s="142" t="s">
        <v>135</v>
      </c>
      <c r="B12" s="143"/>
      <c r="C12" s="143"/>
      <c r="D12" s="143"/>
      <c r="E12" s="143"/>
      <c r="F12" s="143"/>
      <c r="G12" s="143"/>
      <c r="H12" s="143"/>
      <c r="I12" s="143"/>
      <c r="J12" s="144"/>
      <c r="K12" s="164"/>
      <c r="L12" s="165"/>
      <c r="M12" s="166"/>
    </row>
    <row r="13" spans="1:13" s="62" customFormat="1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80" t="s">
        <v>12</v>
      </c>
      <c r="L13" s="80" t="s">
        <v>13</v>
      </c>
      <c r="M13" s="82" t="s">
        <v>14</v>
      </c>
    </row>
    <row r="14" spans="1:13" s="62" customFormat="1" ht="15">
      <c r="A14" s="139"/>
      <c r="B14" s="128"/>
      <c r="C14" s="126"/>
      <c r="D14" s="126"/>
      <c r="E14" s="128"/>
      <c r="F14" s="126"/>
      <c r="G14" s="126"/>
      <c r="H14" s="126"/>
      <c r="I14" s="9" t="s">
        <v>15</v>
      </c>
      <c r="J14" s="23" t="s">
        <v>16</v>
      </c>
      <c r="K14" s="119" t="s">
        <v>36</v>
      </c>
      <c r="L14" s="115" t="s">
        <v>36</v>
      </c>
      <c r="M14" s="108" t="s">
        <v>37</v>
      </c>
    </row>
    <row r="15" spans="1:13" s="62" customFormat="1" ht="15">
      <c r="A15" s="15" t="s">
        <v>111</v>
      </c>
      <c r="B15" s="9" t="s">
        <v>112</v>
      </c>
      <c r="C15" s="9">
        <v>42433</v>
      </c>
      <c r="D15" s="9">
        <v>42438</v>
      </c>
      <c r="E15" s="9">
        <v>42438</v>
      </c>
      <c r="F15" s="9">
        <v>42439</v>
      </c>
      <c r="G15" s="9"/>
      <c r="H15" s="9"/>
      <c r="I15" s="24"/>
      <c r="J15" s="25"/>
      <c r="K15" s="120"/>
      <c r="L15" s="116"/>
      <c r="M15" s="109"/>
    </row>
    <row r="16" spans="1:13" s="62" customFormat="1" ht="15">
      <c r="A16" s="15" t="s">
        <v>29</v>
      </c>
      <c r="B16" s="9" t="s">
        <v>134</v>
      </c>
      <c r="C16" s="9">
        <f>C15+7</f>
        <v>42440</v>
      </c>
      <c r="D16" s="9">
        <v>42445</v>
      </c>
      <c r="E16" s="9">
        <v>42445</v>
      </c>
      <c r="F16" s="9">
        <v>42446</v>
      </c>
      <c r="G16" s="9"/>
      <c r="H16" s="9"/>
      <c r="I16" s="24" t="s">
        <v>40</v>
      </c>
      <c r="J16" s="30"/>
      <c r="K16" s="120"/>
      <c r="L16" s="116"/>
      <c r="M16" s="109"/>
    </row>
    <row r="17" spans="1:13" s="62" customFormat="1" ht="15">
      <c r="A17" s="15" t="s">
        <v>26</v>
      </c>
      <c r="B17" s="9" t="s">
        <v>136</v>
      </c>
      <c r="C17" s="9">
        <f>C16+7</f>
        <v>42447</v>
      </c>
      <c r="D17" s="9">
        <v>42452</v>
      </c>
      <c r="E17" s="9">
        <v>42452</v>
      </c>
      <c r="F17" s="9">
        <v>42453</v>
      </c>
      <c r="G17" s="9"/>
      <c r="H17" s="9"/>
      <c r="I17" s="24" t="s">
        <v>25</v>
      </c>
      <c r="J17" s="30"/>
      <c r="K17" s="120"/>
      <c r="L17" s="116"/>
      <c r="M17" s="109"/>
    </row>
    <row r="18" spans="1:13" s="62" customFormat="1" ht="15">
      <c r="A18" s="15" t="s">
        <v>23</v>
      </c>
      <c r="B18" s="9" t="s">
        <v>134</v>
      </c>
      <c r="C18" s="9">
        <v>42454</v>
      </c>
      <c r="D18" s="9">
        <v>42459</v>
      </c>
      <c r="E18" s="9">
        <v>42459</v>
      </c>
      <c r="F18" s="9">
        <v>42460</v>
      </c>
      <c r="G18" s="9"/>
      <c r="H18" s="9"/>
      <c r="I18" s="24"/>
      <c r="J18" s="30"/>
      <c r="K18" s="120"/>
      <c r="L18" s="116"/>
      <c r="M18" s="109"/>
    </row>
    <row r="19" spans="1:13" s="62" customFormat="1" ht="15">
      <c r="A19" s="15" t="s">
        <v>41</v>
      </c>
      <c r="B19" s="9" t="s">
        <v>132</v>
      </c>
      <c r="C19" s="9">
        <v>42461</v>
      </c>
      <c r="D19" s="9">
        <v>42466</v>
      </c>
      <c r="E19" s="9">
        <v>42466</v>
      </c>
      <c r="F19" s="9">
        <v>42467</v>
      </c>
      <c r="G19" s="9"/>
      <c r="H19" s="9"/>
      <c r="I19" s="24" t="s">
        <v>42</v>
      </c>
      <c r="J19" s="30"/>
      <c r="K19" s="120"/>
      <c r="L19" s="116"/>
      <c r="M19" s="109"/>
    </row>
    <row r="20" spans="1:13" s="62" customFormat="1" ht="15">
      <c r="A20" s="156" t="s">
        <v>43</v>
      </c>
      <c r="B20" s="157"/>
      <c r="C20" s="157"/>
      <c r="D20" s="157"/>
      <c r="E20" s="157"/>
      <c r="F20" s="157"/>
      <c r="G20" s="157"/>
      <c r="H20" s="157"/>
      <c r="I20" s="157"/>
      <c r="J20" s="158"/>
      <c r="K20" s="159"/>
      <c r="L20" s="160"/>
      <c r="M20" s="161"/>
    </row>
    <row r="21" spans="1:13" s="62" customFormat="1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80" t="s">
        <v>12</v>
      </c>
      <c r="L21" s="80" t="s">
        <v>13</v>
      </c>
      <c r="M21" s="81" t="s">
        <v>14</v>
      </c>
    </row>
    <row r="22" spans="1:13" s="62" customFormat="1" ht="15">
      <c r="A22" s="139"/>
      <c r="B22" s="128"/>
      <c r="C22" s="126"/>
      <c r="D22" s="128"/>
      <c r="E22" s="128"/>
      <c r="F22" s="128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s="62" customFormat="1" ht="15">
      <c r="A23" s="15" t="s">
        <v>71</v>
      </c>
      <c r="B23" s="9" t="s">
        <v>108</v>
      </c>
      <c r="C23" s="9">
        <v>42434</v>
      </c>
      <c r="D23" s="9">
        <v>42437</v>
      </c>
      <c r="E23" s="9">
        <v>42438</v>
      </c>
      <c r="F23" s="9">
        <v>42438</v>
      </c>
      <c r="G23" s="10"/>
      <c r="H23" s="10"/>
      <c r="I23" s="31"/>
      <c r="J23" s="32"/>
      <c r="K23" s="118"/>
      <c r="L23" s="118"/>
      <c r="M23" s="109"/>
    </row>
    <row r="24" spans="1:13" s="62" customFormat="1" ht="15">
      <c r="A24" s="15" t="s">
        <v>50</v>
      </c>
      <c r="B24" s="9" t="s">
        <v>108</v>
      </c>
      <c r="C24" s="9">
        <f>C23+7</f>
        <v>42441</v>
      </c>
      <c r="D24" s="9">
        <v>42444</v>
      </c>
      <c r="E24" s="9">
        <v>42445</v>
      </c>
      <c r="F24" s="9">
        <v>42445</v>
      </c>
      <c r="G24" s="10"/>
      <c r="H24" s="10"/>
      <c r="I24" s="26" t="s">
        <v>52</v>
      </c>
      <c r="J24" s="27"/>
      <c r="K24" s="118"/>
      <c r="L24" s="118"/>
      <c r="M24" s="109"/>
    </row>
    <row r="25" spans="1:13" s="62" customFormat="1" ht="15">
      <c r="A25" s="15" t="s">
        <v>71</v>
      </c>
      <c r="B25" s="9" t="s">
        <v>112</v>
      </c>
      <c r="C25" s="9">
        <f>C24+7</f>
        <v>42448</v>
      </c>
      <c r="D25" s="9">
        <v>42451</v>
      </c>
      <c r="E25" s="9">
        <v>42452</v>
      </c>
      <c r="F25" s="9">
        <v>42452</v>
      </c>
      <c r="G25" s="10"/>
      <c r="H25" s="10"/>
      <c r="I25" s="26" t="s">
        <v>25</v>
      </c>
      <c r="J25" s="27"/>
      <c r="K25" s="118"/>
      <c r="L25" s="118"/>
      <c r="M25" s="109"/>
    </row>
    <row r="26" spans="1:13" s="62" customFormat="1" ht="15">
      <c r="A26" s="15" t="s">
        <v>50</v>
      </c>
      <c r="B26" s="9" t="s">
        <v>112</v>
      </c>
      <c r="C26" s="9">
        <f>C25+7</f>
        <v>42455</v>
      </c>
      <c r="D26" s="9">
        <v>42458</v>
      </c>
      <c r="E26" s="9">
        <v>42459</v>
      </c>
      <c r="F26" s="9">
        <v>42459</v>
      </c>
      <c r="G26" s="10"/>
      <c r="H26" s="10"/>
      <c r="I26" s="26" t="s">
        <v>53</v>
      </c>
      <c r="J26" s="27"/>
      <c r="K26" s="118"/>
      <c r="L26" s="118"/>
      <c r="M26" s="109"/>
    </row>
    <row r="27" spans="1:13" s="62" customFormat="1" ht="15">
      <c r="A27" s="15" t="s">
        <v>71</v>
      </c>
      <c r="B27" s="9" t="s">
        <v>131</v>
      </c>
      <c r="C27" s="9">
        <f>C26+7</f>
        <v>42462</v>
      </c>
      <c r="D27" s="9">
        <v>42465</v>
      </c>
      <c r="E27" s="9">
        <v>42466</v>
      </c>
      <c r="F27" s="9">
        <v>42466</v>
      </c>
      <c r="G27" s="10"/>
      <c r="H27" s="10"/>
      <c r="I27" s="33"/>
      <c r="J27" s="22"/>
      <c r="K27" s="118"/>
      <c r="L27" s="118"/>
      <c r="M27" s="109"/>
    </row>
    <row r="28" spans="1:13" s="62" customFormat="1" ht="15">
      <c r="A28" s="156" t="s">
        <v>54</v>
      </c>
      <c r="B28" s="157"/>
      <c r="C28" s="157"/>
      <c r="D28" s="157"/>
      <c r="E28" s="157"/>
      <c r="F28" s="157"/>
      <c r="G28" s="157"/>
      <c r="H28" s="157"/>
      <c r="I28" s="157"/>
      <c r="J28" s="158"/>
      <c r="K28" s="159"/>
      <c r="L28" s="160"/>
      <c r="M28" s="161"/>
    </row>
    <row r="29" spans="1:13" s="62" customFormat="1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55</v>
      </c>
      <c r="G29" s="129"/>
      <c r="H29" s="127"/>
      <c r="I29" s="127" t="s">
        <v>11</v>
      </c>
      <c r="J29" s="162"/>
      <c r="K29" s="80" t="s">
        <v>12</v>
      </c>
      <c r="L29" s="80" t="s">
        <v>13</v>
      </c>
      <c r="M29" s="81" t="s">
        <v>14</v>
      </c>
    </row>
    <row r="30" spans="1:13" s="62" customFormat="1" ht="15">
      <c r="A30" s="139"/>
      <c r="B30" s="128"/>
      <c r="C30" s="126"/>
      <c r="D30" s="126"/>
      <c r="E30" s="126"/>
      <c r="F30" s="126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s="62" customFormat="1" ht="15">
      <c r="A31" s="15" t="s">
        <v>57</v>
      </c>
      <c r="B31" s="9" t="s">
        <v>137</v>
      </c>
      <c r="C31" s="9">
        <v>42434</v>
      </c>
      <c r="D31" s="9">
        <v>42438</v>
      </c>
      <c r="E31" s="9">
        <v>42439</v>
      </c>
      <c r="F31" s="9">
        <v>42440</v>
      </c>
      <c r="G31" s="9"/>
      <c r="H31" s="9"/>
      <c r="I31" s="5"/>
      <c r="J31" s="32"/>
      <c r="K31" s="118"/>
      <c r="L31" s="118"/>
      <c r="M31" s="109"/>
    </row>
    <row r="32" spans="1:13" s="62" customFormat="1" ht="15">
      <c r="A32" s="15" t="s">
        <v>56</v>
      </c>
      <c r="B32" s="9" t="s">
        <v>108</v>
      </c>
      <c r="C32" s="9">
        <v>42442</v>
      </c>
      <c r="D32" s="9">
        <f>C32+3</f>
        <v>42445</v>
      </c>
      <c r="E32" s="9">
        <f>C32+4</f>
        <v>42446</v>
      </c>
      <c r="F32" s="9">
        <f>C32+5</f>
        <v>42447</v>
      </c>
      <c r="G32" s="9"/>
      <c r="H32" s="9"/>
      <c r="I32" s="26" t="s">
        <v>59</v>
      </c>
      <c r="J32" s="27"/>
      <c r="K32" s="118"/>
      <c r="L32" s="118"/>
      <c r="M32" s="109"/>
    </row>
    <row r="33" spans="1:13" s="62" customFormat="1" ht="15">
      <c r="A33" s="15" t="s">
        <v>57</v>
      </c>
      <c r="B33" s="9" t="s">
        <v>138</v>
      </c>
      <c r="C33" s="9">
        <v>42449</v>
      </c>
      <c r="D33" s="9">
        <f>C33+3</f>
        <v>42452</v>
      </c>
      <c r="E33" s="9">
        <f>C33+4</f>
        <v>42453</v>
      </c>
      <c r="F33" s="9">
        <f>C33+5</f>
        <v>42454</v>
      </c>
      <c r="G33" s="9"/>
      <c r="H33" s="9"/>
      <c r="I33" s="26" t="s">
        <v>25</v>
      </c>
      <c r="J33" s="27"/>
      <c r="K33" s="118"/>
      <c r="L33" s="118"/>
      <c r="M33" s="109"/>
    </row>
    <row r="34" spans="1:13" s="62" customFormat="1" ht="15">
      <c r="A34" s="3" t="s">
        <v>56</v>
      </c>
      <c r="B34" s="9" t="s">
        <v>112</v>
      </c>
      <c r="C34" s="9">
        <v>42456</v>
      </c>
      <c r="D34" s="9">
        <f>C34+3</f>
        <v>42459</v>
      </c>
      <c r="E34" s="9">
        <f>C34+4</f>
        <v>42460</v>
      </c>
      <c r="F34" s="9">
        <f>C34+5</f>
        <v>42461</v>
      </c>
      <c r="G34" s="9"/>
      <c r="H34" s="9"/>
      <c r="I34" s="26" t="s">
        <v>61</v>
      </c>
      <c r="J34" s="27"/>
      <c r="K34" s="118"/>
      <c r="L34" s="118"/>
      <c r="M34" s="109"/>
    </row>
    <row r="35" spans="1:13" s="62" customFormat="1" ht="15">
      <c r="A35" s="15" t="s">
        <v>57</v>
      </c>
      <c r="B35" s="9" t="s">
        <v>139</v>
      </c>
      <c r="C35" s="5">
        <v>42463</v>
      </c>
      <c r="D35" s="5">
        <f>C35+3</f>
        <v>42466</v>
      </c>
      <c r="E35" s="5">
        <f>C35+4</f>
        <v>42467</v>
      </c>
      <c r="F35" s="5">
        <f>C35+5</f>
        <v>42468</v>
      </c>
      <c r="G35" s="5"/>
      <c r="H35" s="5"/>
      <c r="I35" s="24"/>
      <c r="J35" s="28"/>
      <c r="K35" s="118"/>
      <c r="L35" s="118"/>
      <c r="M35" s="109"/>
    </row>
    <row r="36" spans="1:13" s="62" customFormat="1" ht="15">
      <c r="A36" s="156" t="s">
        <v>62</v>
      </c>
      <c r="B36" s="157"/>
      <c r="C36" s="157"/>
      <c r="D36" s="157"/>
      <c r="E36" s="157"/>
      <c r="F36" s="157"/>
      <c r="G36" s="157"/>
      <c r="H36" s="157"/>
      <c r="I36" s="157"/>
      <c r="J36" s="158"/>
      <c r="K36" s="159"/>
      <c r="L36" s="160"/>
      <c r="M36" s="161"/>
    </row>
    <row r="37" spans="1:13" s="62" customFormat="1" ht="15">
      <c r="A37" s="140" t="s">
        <v>4</v>
      </c>
      <c r="B37" s="125" t="s">
        <v>5</v>
      </c>
      <c r="C37" s="134" t="s">
        <v>63</v>
      </c>
      <c r="D37" s="134" t="s">
        <v>64</v>
      </c>
      <c r="E37" s="134" t="s">
        <v>65</v>
      </c>
      <c r="F37" s="134"/>
      <c r="G37" s="132"/>
      <c r="H37" s="129"/>
      <c r="I37" s="125" t="s">
        <v>11</v>
      </c>
      <c r="J37" s="163"/>
      <c r="K37" s="80" t="s">
        <v>12</v>
      </c>
      <c r="L37" s="80" t="s">
        <v>13</v>
      </c>
      <c r="M37" s="81" t="s">
        <v>14</v>
      </c>
    </row>
    <row r="38" spans="1:13" s="62" customFormat="1" ht="15">
      <c r="A38" s="141"/>
      <c r="B38" s="126"/>
      <c r="C38" s="126"/>
      <c r="D38" s="126"/>
      <c r="E38" s="126"/>
      <c r="F38" s="126"/>
      <c r="G38" s="133"/>
      <c r="H38" s="130"/>
      <c r="I38" s="9" t="s">
        <v>15</v>
      </c>
      <c r="J38" s="23" t="s">
        <v>16</v>
      </c>
      <c r="K38" s="119" t="s">
        <v>36</v>
      </c>
      <c r="L38" s="119" t="s">
        <v>36</v>
      </c>
      <c r="M38" s="103" t="s">
        <v>66</v>
      </c>
    </row>
    <row r="39" spans="1:13" s="62" customFormat="1" ht="15">
      <c r="A39" s="15" t="s">
        <v>68</v>
      </c>
      <c r="B39" s="9" t="s">
        <v>137</v>
      </c>
      <c r="C39" s="9">
        <v>42434</v>
      </c>
      <c r="D39" s="9">
        <v>42436</v>
      </c>
      <c r="E39" s="9">
        <f>C39+3</f>
        <v>42437</v>
      </c>
      <c r="F39" s="9"/>
      <c r="G39" s="9"/>
      <c r="H39" s="11"/>
      <c r="I39" s="29"/>
      <c r="J39" s="32"/>
      <c r="K39" s="120"/>
      <c r="L39" s="120"/>
      <c r="M39" s="104"/>
    </row>
    <row r="40" spans="1:13" s="62" customFormat="1" ht="15">
      <c r="A40" s="15" t="s">
        <v>67</v>
      </c>
      <c r="B40" s="9" t="s">
        <v>108</v>
      </c>
      <c r="C40" s="9">
        <f>C39+7</f>
        <v>42441</v>
      </c>
      <c r="D40" s="9">
        <f>C40+2</f>
        <v>42443</v>
      </c>
      <c r="E40" s="9">
        <f>C40+3</f>
        <v>42444</v>
      </c>
      <c r="F40" s="9"/>
      <c r="G40" s="9"/>
      <c r="H40" s="11"/>
      <c r="I40" s="26" t="s">
        <v>69</v>
      </c>
      <c r="J40" s="34" t="s">
        <v>70</v>
      </c>
      <c r="K40" s="120"/>
      <c r="L40" s="120"/>
      <c r="M40" s="104"/>
    </row>
    <row r="41" spans="1:13" s="62" customFormat="1" ht="15">
      <c r="A41" s="15" t="s">
        <v>68</v>
      </c>
      <c r="B41" s="9" t="s">
        <v>138</v>
      </c>
      <c r="C41" s="9">
        <f>C40+7</f>
        <v>42448</v>
      </c>
      <c r="D41" s="9">
        <f>C41+2</f>
        <v>42450</v>
      </c>
      <c r="E41" s="9">
        <f>C41+3</f>
        <v>42451</v>
      </c>
      <c r="F41" s="9"/>
      <c r="G41" s="9"/>
      <c r="H41" s="11"/>
      <c r="I41" s="26" t="s">
        <v>25</v>
      </c>
      <c r="J41" s="34" t="s">
        <v>25</v>
      </c>
      <c r="K41" s="120"/>
      <c r="L41" s="120"/>
      <c r="M41" s="104"/>
    </row>
    <row r="42" spans="1:13" s="62" customFormat="1" ht="15">
      <c r="A42" s="15" t="s">
        <v>67</v>
      </c>
      <c r="B42" s="9" t="s">
        <v>112</v>
      </c>
      <c r="C42" s="9">
        <f>C41+7</f>
        <v>42455</v>
      </c>
      <c r="D42" s="9">
        <f>C42+2</f>
        <v>42457</v>
      </c>
      <c r="E42" s="9">
        <f>C42+3</f>
        <v>42458</v>
      </c>
      <c r="F42" s="9"/>
      <c r="G42" s="9"/>
      <c r="H42" s="11"/>
      <c r="I42" s="26" t="s">
        <v>72</v>
      </c>
      <c r="J42" s="34" t="s">
        <v>52</v>
      </c>
      <c r="K42" s="120"/>
      <c r="L42" s="120"/>
      <c r="M42" s="104"/>
    </row>
    <row r="43" spans="1:13" s="62" customFormat="1" ht="15">
      <c r="A43" s="3" t="s">
        <v>68</v>
      </c>
      <c r="B43" s="9" t="s">
        <v>139</v>
      </c>
      <c r="C43" s="5">
        <f>C42+7</f>
        <v>42462</v>
      </c>
      <c r="D43" s="5">
        <f>C43+2</f>
        <v>42464</v>
      </c>
      <c r="E43" s="5">
        <f>C43+3</f>
        <v>42465</v>
      </c>
      <c r="F43" s="5"/>
      <c r="G43" s="5"/>
      <c r="H43" s="5"/>
      <c r="I43" s="26"/>
      <c r="J43" s="25"/>
      <c r="K43" s="120"/>
      <c r="L43" s="120"/>
      <c r="M43" s="104"/>
    </row>
    <row r="44" spans="1:13" s="62" customFormat="1" ht="15">
      <c r="A44" s="156" t="s">
        <v>73</v>
      </c>
      <c r="B44" s="157"/>
      <c r="C44" s="157"/>
      <c r="D44" s="157"/>
      <c r="E44" s="157"/>
      <c r="F44" s="157"/>
      <c r="G44" s="157"/>
      <c r="H44" s="157"/>
      <c r="I44" s="157"/>
      <c r="J44" s="158"/>
      <c r="K44" s="159"/>
      <c r="L44" s="160"/>
      <c r="M44" s="161"/>
    </row>
    <row r="45" spans="1:13" s="62" customFormat="1" ht="15">
      <c r="A45" s="140" t="s">
        <v>4</v>
      </c>
      <c r="B45" s="125" t="s">
        <v>5</v>
      </c>
      <c r="C45" s="134" t="s">
        <v>44</v>
      </c>
      <c r="D45" s="131" t="s">
        <v>74</v>
      </c>
      <c r="E45" s="131" t="s">
        <v>75</v>
      </c>
      <c r="F45" s="131" t="s">
        <v>76</v>
      </c>
      <c r="G45" s="127"/>
      <c r="H45" s="127"/>
      <c r="I45" s="127" t="s">
        <v>11</v>
      </c>
      <c r="J45" s="162"/>
      <c r="K45" s="80" t="s">
        <v>12</v>
      </c>
      <c r="L45" s="80" t="s">
        <v>13</v>
      </c>
      <c r="M45" s="81" t="s">
        <v>14</v>
      </c>
    </row>
    <row r="46" spans="1:13" s="62" customFormat="1" ht="15">
      <c r="A46" s="141"/>
      <c r="B46" s="126"/>
      <c r="C46" s="126"/>
      <c r="D46" s="128"/>
      <c r="E46" s="128"/>
      <c r="F46" s="128"/>
      <c r="G46" s="128"/>
      <c r="H46" s="128"/>
      <c r="I46" s="9" t="s">
        <v>15</v>
      </c>
      <c r="J46" s="23" t="s">
        <v>16</v>
      </c>
      <c r="K46" s="119" t="s">
        <v>48</v>
      </c>
      <c r="L46" s="119" t="s">
        <v>48</v>
      </c>
      <c r="M46" s="103" t="s">
        <v>49</v>
      </c>
    </row>
    <row r="47" spans="1:13" s="62" customFormat="1" ht="15">
      <c r="A47" s="92" t="s">
        <v>140</v>
      </c>
      <c r="B47" s="93" t="s">
        <v>141</v>
      </c>
      <c r="C47" s="9">
        <v>42435</v>
      </c>
      <c r="D47" s="9">
        <v>42438</v>
      </c>
      <c r="E47" s="9">
        <v>42439</v>
      </c>
      <c r="F47" s="9">
        <v>42440</v>
      </c>
      <c r="G47" s="10"/>
      <c r="H47" s="10"/>
      <c r="I47" s="31"/>
      <c r="J47" s="35"/>
      <c r="K47" s="120"/>
      <c r="L47" s="120"/>
      <c r="M47" s="104"/>
    </row>
    <row r="48" spans="1:13" s="62" customFormat="1" ht="15">
      <c r="A48" s="92" t="s">
        <v>80</v>
      </c>
      <c r="B48" s="93" t="s">
        <v>141</v>
      </c>
      <c r="C48" s="9">
        <f>C47+7</f>
        <v>42442</v>
      </c>
      <c r="D48" s="9">
        <v>42445</v>
      </c>
      <c r="E48" s="9">
        <v>42446</v>
      </c>
      <c r="F48" s="9">
        <v>42447</v>
      </c>
      <c r="G48" s="10"/>
      <c r="H48" s="10"/>
      <c r="I48" s="4" t="s">
        <v>52</v>
      </c>
      <c r="J48" s="27"/>
      <c r="K48" s="120"/>
      <c r="L48" s="120"/>
      <c r="M48" s="104"/>
    </row>
    <row r="49" spans="1:13" s="62" customFormat="1" ht="15">
      <c r="A49" s="92" t="s">
        <v>81</v>
      </c>
      <c r="B49" s="93" t="s">
        <v>142</v>
      </c>
      <c r="C49" s="9">
        <f>C48+7</f>
        <v>42449</v>
      </c>
      <c r="D49" s="9">
        <v>42452</v>
      </c>
      <c r="E49" s="9">
        <v>42453</v>
      </c>
      <c r="F49" s="9">
        <v>42454</v>
      </c>
      <c r="G49" s="10"/>
      <c r="H49" s="10"/>
      <c r="I49" s="26" t="s">
        <v>25</v>
      </c>
      <c r="J49" s="27"/>
      <c r="K49" s="120"/>
      <c r="L49" s="120"/>
      <c r="M49" s="104"/>
    </row>
    <row r="50" spans="1:13" s="62" customFormat="1" ht="15">
      <c r="A50" s="92" t="s">
        <v>119</v>
      </c>
      <c r="B50" s="93" t="s">
        <v>142</v>
      </c>
      <c r="C50" s="9">
        <v>42456</v>
      </c>
      <c r="D50" s="9">
        <v>42459</v>
      </c>
      <c r="E50" s="9">
        <v>42460</v>
      </c>
      <c r="F50" s="9">
        <v>42461</v>
      </c>
      <c r="G50" s="10"/>
      <c r="H50" s="10"/>
      <c r="I50" s="26"/>
      <c r="J50" s="27"/>
      <c r="K50" s="120"/>
      <c r="L50" s="120"/>
      <c r="M50" s="104"/>
    </row>
    <row r="51" spans="1:13" s="62" customFormat="1" ht="15">
      <c r="A51" s="88"/>
      <c r="B51" s="93"/>
      <c r="C51" s="70"/>
      <c r="D51" s="70"/>
      <c r="E51" s="70"/>
      <c r="F51" s="70"/>
      <c r="G51" s="90"/>
      <c r="H51" s="90"/>
      <c r="I51" s="36"/>
      <c r="J51" s="27"/>
      <c r="K51" s="40"/>
      <c r="L51" s="40"/>
      <c r="M51" s="41"/>
    </row>
    <row r="52" spans="1:13" s="62" customFormat="1" ht="15">
      <c r="A52" s="156" t="s">
        <v>83</v>
      </c>
      <c r="B52" s="157"/>
      <c r="C52" s="157"/>
      <c r="D52" s="157"/>
      <c r="E52" s="157"/>
      <c r="F52" s="157"/>
      <c r="G52" s="157"/>
      <c r="H52" s="157"/>
      <c r="I52" s="157"/>
      <c r="J52" s="158"/>
      <c r="K52" s="159"/>
      <c r="L52" s="160"/>
      <c r="M52" s="161"/>
    </row>
    <row r="53" spans="1:13" s="62" customFormat="1" ht="15">
      <c r="A53" s="138" t="s">
        <v>4</v>
      </c>
      <c r="B53" s="127" t="s">
        <v>5</v>
      </c>
      <c r="C53" s="134" t="s">
        <v>44</v>
      </c>
      <c r="D53" s="131" t="s">
        <v>74</v>
      </c>
      <c r="E53" s="131" t="s">
        <v>75</v>
      </c>
      <c r="F53" s="131" t="s">
        <v>84</v>
      </c>
      <c r="G53" s="131" t="s">
        <v>85</v>
      </c>
      <c r="H53" s="131" t="s">
        <v>86</v>
      </c>
      <c r="I53" s="127" t="s">
        <v>11</v>
      </c>
      <c r="J53" s="162"/>
      <c r="K53" s="80" t="s">
        <v>12</v>
      </c>
      <c r="L53" s="80" t="s">
        <v>13</v>
      </c>
      <c r="M53" s="81" t="s">
        <v>14</v>
      </c>
    </row>
    <row r="54" spans="1:13" s="62" customFormat="1" ht="15">
      <c r="A54" s="139"/>
      <c r="B54" s="128"/>
      <c r="C54" s="126"/>
      <c r="D54" s="128"/>
      <c r="E54" s="128"/>
      <c r="F54" s="128"/>
      <c r="G54" s="128"/>
      <c r="H54" s="128"/>
      <c r="I54" s="9" t="s">
        <v>15</v>
      </c>
      <c r="J54" s="23" t="s">
        <v>16</v>
      </c>
      <c r="K54" s="119" t="s">
        <v>48</v>
      </c>
      <c r="L54" s="119" t="s">
        <v>48</v>
      </c>
      <c r="M54" s="103" t="s">
        <v>49</v>
      </c>
    </row>
    <row r="55" spans="1:13" ht="12.75" customHeight="1">
      <c r="A55" s="94" t="s">
        <v>87</v>
      </c>
      <c r="B55" s="44" t="s">
        <v>143</v>
      </c>
      <c r="C55" s="9">
        <v>42435</v>
      </c>
      <c r="D55" s="9">
        <f>C55+3</f>
        <v>42438</v>
      </c>
      <c r="E55" s="9">
        <v>42438</v>
      </c>
      <c r="F55" s="9">
        <v>42440</v>
      </c>
      <c r="G55" s="9">
        <v>42441</v>
      </c>
      <c r="H55" s="9">
        <v>42442</v>
      </c>
      <c r="I55" s="51" t="s">
        <v>88</v>
      </c>
      <c r="J55" s="58"/>
      <c r="K55" s="120"/>
      <c r="L55" s="120"/>
      <c r="M55" s="104"/>
    </row>
    <row r="56" spans="1:13" ht="12.75" customHeight="1">
      <c r="A56" s="95" t="s">
        <v>89</v>
      </c>
      <c r="B56" s="44" t="s">
        <v>144</v>
      </c>
      <c r="C56" s="9">
        <f>C55+7</f>
        <v>42442</v>
      </c>
      <c r="D56" s="9">
        <f>C56+3</f>
        <v>42445</v>
      </c>
      <c r="E56" s="9">
        <v>42445</v>
      </c>
      <c r="F56" s="9">
        <v>42447</v>
      </c>
      <c r="G56" s="9">
        <v>42448</v>
      </c>
      <c r="H56" s="9">
        <v>42449</v>
      </c>
      <c r="I56" s="37" t="s">
        <v>25</v>
      </c>
      <c r="J56" s="38"/>
      <c r="K56" s="120"/>
      <c r="L56" s="120"/>
      <c r="M56" s="104"/>
    </row>
    <row r="57" spans="1:13" ht="12.75" customHeight="1">
      <c r="A57" s="94" t="s">
        <v>87</v>
      </c>
      <c r="B57" s="44" t="s">
        <v>145</v>
      </c>
      <c r="C57" s="9">
        <f>C56+7</f>
        <v>42449</v>
      </c>
      <c r="D57" s="9">
        <f>D56+7</f>
        <v>42452</v>
      </c>
      <c r="E57" s="9">
        <v>42452</v>
      </c>
      <c r="F57" s="9">
        <v>42454</v>
      </c>
      <c r="G57" s="9">
        <v>42455</v>
      </c>
      <c r="H57" s="9">
        <v>42456</v>
      </c>
      <c r="I57" s="37" t="s">
        <v>90</v>
      </c>
      <c r="J57" s="38"/>
      <c r="K57" s="120"/>
      <c r="L57" s="120"/>
      <c r="M57" s="104"/>
    </row>
    <row r="58" spans="1:13" ht="12.75" customHeight="1">
      <c r="A58" s="95" t="s">
        <v>89</v>
      </c>
      <c r="B58" s="44" t="s">
        <v>146</v>
      </c>
      <c r="C58" s="9">
        <v>42456</v>
      </c>
      <c r="D58" s="9">
        <v>42459</v>
      </c>
      <c r="E58" s="9">
        <v>42459</v>
      </c>
      <c r="F58" s="9">
        <v>42461</v>
      </c>
      <c r="G58" s="9">
        <v>42462</v>
      </c>
      <c r="H58" s="9">
        <v>42463</v>
      </c>
      <c r="I58" s="37"/>
      <c r="J58" s="38"/>
      <c r="K58" s="120"/>
      <c r="L58" s="120"/>
      <c r="M58" s="104"/>
    </row>
    <row r="59" spans="1:13" ht="12.75" customHeight="1">
      <c r="A59" s="94"/>
      <c r="B59" s="69"/>
      <c r="C59" s="70"/>
      <c r="D59" s="70"/>
      <c r="E59" s="70"/>
      <c r="F59" s="70"/>
      <c r="G59" s="70"/>
      <c r="H59" s="70"/>
      <c r="I59" s="39"/>
      <c r="J59" s="38"/>
      <c r="K59" s="40"/>
      <c r="L59" s="40"/>
      <c r="M59" s="41"/>
    </row>
    <row r="60" spans="1:13" ht="12.75">
      <c r="A60" s="142" t="s">
        <v>147</v>
      </c>
      <c r="B60" s="143"/>
      <c r="C60" s="143"/>
      <c r="D60" s="143"/>
      <c r="E60" s="143"/>
      <c r="F60" s="143"/>
      <c r="G60" s="143"/>
      <c r="H60" s="143"/>
      <c r="I60" s="143"/>
      <c r="J60" s="144"/>
      <c r="K60" s="145"/>
      <c r="L60" s="146"/>
      <c r="M60" s="147"/>
    </row>
    <row r="61" spans="1:13" ht="12.75">
      <c r="A61" s="138" t="s">
        <v>4</v>
      </c>
      <c r="B61" s="127" t="s">
        <v>5</v>
      </c>
      <c r="C61" s="134" t="s">
        <v>44</v>
      </c>
      <c r="D61" s="134" t="s">
        <v>92</v>
      </c>
      <c r="E61" s="134" t="s">
        <v>93</v>
      </c>
      <c r="F61" s="121"/>
      <c r="G61" s="121"/>
      <c r="H61" s="121"/>
      <c r="I61" s="148" t="s">
        <v>11</v>
      </c>
      <c r="J61" s="149"/>
      <c r="K61" s="80" t="s">
        <v>12</v>
      </c>
      <c r="L61" s="80" t="s">
        <v>13</v>
      </c>
      <c r="M61" s="81" t="s">
        <v>14</v>
      </c>
    </row>
    <row r="62" spans="1:13" ht="12.75">
      <c r="A62" s="139"/>
      <c r="B62" s="128"/>
      <c r="C62" s="126"/>
      <c r="D62" s="126"/>
      <c r="E62" s="126"/>
      <c r="F62" s="122"/>
      <c r="G62" s="122"/>
      <c r="H62" s="122"/>
      <c r="I62" s="9" t="s">
        <v>15</v>
      </c>
      <c r="J62" s="23" t="s">
        <v>16</v>
      </c>
      <c r="K62" s="110" t="s">
        <v>94</v>
      </c>
      <c r="L62" s="110" t="s">
        <v>94</v>
      </c>
      <c r="M62" s="105" t="s">
        <v>95</v>
      </c>
    </row>
    <row r="63" spans="1:13" ht="12.75">
      <c r="A63" s="15" t="s">
        <v>98</v>
      </c>
      <c r="B63" s="9" t="s">
        <v>137</v>
      </c>
      <c r="C63" s="9">
        <v>42435</v>
      </c>
      <c r="D63" s="9">
        <f>C63+2</f>
        <v>42437</v>
      </c>
      <c r="E63" s="9">
        <f>C63+3</f>
        <v>42438</v>
      </c>
      <c r="F63" s="9"/>
      <c r="G63" s="9"/>
      <c r="H63" s="9"/>
      <c r="I63" s="5"/>
      <c r="J63" s="43"/>
      <c r="K63" s="112"/>
      <c r="L63" s="112"/>
      <c r="M63" s="106"/>
    </row>
    <row r="64" spans="1:13" ht="12.75">
      <c r="A64" s="15" t="s">
        <v>114</v>
      </c>
      <c r="B64" s="9" t="s">
        <v>108</v>
      </c>
      <c r="C64" s="9">
        <f>C63+7</f>
        <v>42442</v>
      </c>
      <c r="D64" s="9">
        <f>C64+2</f>
        <v>42444</v>
      </c>
      <c r="E64" s="9">
        <f>C64+3</f>
        <v>42445</v>
      </c>
      <c r="F64" s="9"/>
      <c r="G64" s="9"/>
      <c r="H64" s="9"/>
      <c r="I64" s="37" t="s">
        <v>52</v>
      </c>
      <c r="J64" s="38"/>
      <c r="K64" s="112"/>
      <c r="L64" s="112"/>
      <c r="M64" s="106"/>
    </row>
    <row r="65" spans="1:13" ht="12.75">
      <c r="A65" s="15" t="s">
        <v>98</v>
      </c>
      <c r="B65" s="9" t="s">
        <v>138</v>
      </c>
      <c r="C65" s="9">
        <f>C64+7</f>
        <v>42449</v>
      </c>
      <c r="D65" s="9">
        <f>C65+2</f>
        <v>42451</v>
      </c>
      <c r="E65" s="9">
        <f>C65+3</f>
        <v>42452</v>
      </c>
      <c r="F65" s="9"/>
      <c r="G65" s="9"/>
      <c r="H65" s="9"/>
      <c r="I65" s="37" t="s">
        <v>25</v>
      </c>
      <c r="J65" s="38"/>
      <c r="K65" s="112"/>
      <c r="L65" s="112"/>
      <c r="M65" s="106"/>
    </row>
    <row r="66" spans="1:13" ht="12.75">
      <c r="A66" s="15" t="s">
        <v>97</v>
      </c>
      <c r="B66" s="9" t="s">
        <v>112</v>
      </c>
      <c r="C66" s="9">
        <f>C65+7</f>
        <v>42456</v>
      </c>
      <c r="D66" s="9">
        <f>C66+2</f>
        <v>42458</v>
      </c>
      <c r="E66" s="9">
        <f>C66+3</f>
        <v>42459</v>
      </c>
      <c r="F66" s="9"/>
      <c r="G66" s="9"/>
      <c r="H66" s="9"/>
      <c r="I66" s="37" t="s">
        <v>90</v>
      </c>
      <c r="J66" s="38"/>
      <c r="K66" s="112"/>
      <c r="L66" s="112"/>
      <c r="M66" s="106"/>
    </row>
    <row r="67" spans="1:13" ht="12.75">
      <c r="A67" s="15" t="s">
        <v>98</v>
      </c>
      <c r="B67" s="9" t="s">
        <v>139</v>
      </c>
      <c r="C67" s="5">
        <f>C66+7</f>
        <v>42463</v>
      </c>
      <c r="D67" s="5">
        <f>C67+2</f>
        <v>42465</v>
      </c>
      <c r="E67" s="5">
        <f>C67+3</f>
        <v>42466</v>
      </c>
      <c r="F67" s="5"/>
      <c r="G67" s="5"/>
      <c r="H67" s="5"/>
      <c r="I67" s="24"/>
      <c r="J67" s="49"/>
      <c r="K67" s="112"/>
      <c r="L67" s="112"/>
      <c r="M67" s="106"/>
    </row>
    <row r="68" spans="1:13" ht="15" customHeight="1">
      <c r="A68" s="142" t="s">
        <v>99</v>
      </c>
      <c r="B68" s="143"/>
      <c r="C68" s="143"/>
      <c r="D68" s="143"/>
      <c r="E68" s="143"/>
      <c r="F68" s="143"/>
      <c r="G68" s="143"/>
      <c r="H68" s="143"/>
      <c r="I68" s="143"/>
      <c r="J68" s="144"/>
      <c r="K68" s="145"/>
      <c r="L68" s="146"/>
      <c r="M68" s="147"/>
    </row>
    <row r="69" spans="1:13" ht="12.75">
      <c r="A69" s="152" t="s">
        <v>4</v>
      </c>
      <c r="B69" s="154" t="s">
        <v>5</v>
      </c>
      <c r="C69" s="135" t="s">
        <v>44</v>
      </c>
      <c r="D69" s="136" t="s">
        <v>92</v>
      </c>
      <c r="E69" s="135" t="s">
        <v>93</v>
      </c>
      <c r="F69" s="123"/>
      <c r="G69" s="123"/>
      <c r="H69" s="123"/>
      <c r="I69" s="150" t="s">
        <v>11</v>
      </c>
      <c r="J69" s="151"/>
      <c r="K69" s="83" t="s">
        <v>12</v>
      </c>
      <c r="L69" s="83" t="s">
        <v>13</v>
      </c>
      <c r="M69" s="84" t="s">
        <v>14</v>
      </c>
    </row>
    <row r="70" spans="1:13" ht="12.75">
      <c r="A70" s="153"/>
      <c r="B70" s="155"/>
      <c r="C70" s="126"/>
      <c r="D70" s="124"/>
      <c r="E70" s="126"/>
      <c r="F70" s="124"/>
      <c r="G70" s="124"/>
      <c r="H70" s="124"/>
      <c r="I70" s="9" t="s">
        <v>15</v>
      </c>
      <c r="J70" s="23" t="s">
        <v>16</v>
      </c>
      <c r="K70" s="110" t="s">
        <v>94</v>
      </c>
      <c r="L70" s="110" t="s">
        <v>94</v>
      </c>
      <c r="M70" s="105" t="s">
        <v>95</v>
      </c>
    </row>
    <row r="71" spans="1:13" ht="12.75">
      <c r="A71" s="67" t="s">
        <v>129</v>
      </c>
      <c r="B71" s="44" t="s">
        <v>143</v>
      </c>
      <c r="C71" s="9">
        <v>42435</v>
      </c>
      <c r="D71" s="45">
        <v>42437</v>
      </c>
      <c r="E71" s="45">
        <v>42438</v>
      </c>
      <c r="F71" s="45"/>
      <c r="G71" s="45"/>
      <c r="H71" s="45"/>
      <c r="I71" s="5"/>
      <c r="J71" s="27"/>
      <c r="K71" s="111"/>
      <c r="L71" s="111"/>
      <c r="M71" s="107"/>
    </row>
    <row r="72" spans="1:13" ht="12.75">
      <c r="A72" s="67" t="s">
        <v>129</v>
      </c>
      <c r="B72" s="44" t="s">
        <v>144</v>
      </c>
      <c r="C72" s="9">
        <v>42442</v>
      </c>
      <c r="D72" s="9">
        <f>C72+2</f>
        <v>42444</v>
      </c>
      <c r="E72" s="9">
        <f>C72+3</f>
        <v>42445</v>
      </c>
      <c r="F72" s="45"/>
      <c r="G72" s="45"/>
      <c r="H72" s="45"/>
      <c r="I72" s="51" t="s">
        <v>70</v>
      </c>
      <c r="J72" s="38"/>
      <c r="K72" s="112"/>
      <c r="L72" s="112"/>
      <c r="M72" s="106"/>
    </row>
    <row r="73" spans="1:13" ht="12.75">
      <c r="A73" s="67" t="s">
        <v>129</v>
      </c>
      <c r="B73" s="44" t="s">
        <v>145</v>
      </c>
      <c r="C73" s="9">
        <f>C72+7</f>
        <v>42449</v>
      </c>
      <c r="D73" s="9">
        <f>C73+2</f>
        <v>42451</v>
      </c>
      <c r="E73" s="9">
        <f>C73+3</f>
        <v>42452</v>
      </c>
      <c r="F73" s="45"/>
      <c r="G73" s="45"/>
      <c r="H73" s="45"/>
      <c r="I73" s="37" t="s">
        <v>25</v>
      </c>
      <c r="J73" s="38"/>
      <c r="K73" s="112"/>
      <c r="L73" s="112"/>
      <c r="M73" s="106"/>
    </row>
    <row r="74" spans="1:13" ht="12.75">
      <c r="A74" s="67" t="s">
        <v>129</v>
      </c>
      <c r="B74" s="44" t="s">
        <v>146</v>
      </c>
      <c r="C74" s="9">
        <f>C73+7</f>
        <v>42456</v>
      </c>
      <c r="D74" s="9">
        <f>C74+2</f>
        <v>42458</v>
      </c>
      <c r="E74" s="9">
        <f>C74+3</f>
        <v>42459</v>
      </c>
      <c r="F74" s="45"/>
      <c r="G74" s="45"/>
      <c r="H74" s="45"/>
      <c r="I74" s="37" t="s">
        <v>90</v>
      </c>
      <c r="J74" s="38"/>
      <c r="K74" s="112"/>
      <c r="L74" s="112"/>
      <c r="M74" s="106"/>
    </row>
    <row r="75" spans="1:13" ht="12.75">
      <c r="A75" s="67"/>
      <c r="B75" s="44"/>
      <c r="C75" s="9"/>
      <c r="D75" s="9"/>
      <c r="E75" s="9"/>
      <c r="F75" s="61"/>
      <c r="G75" s="61"/>
      <c r="H75" s="61"/>
      <c r="I75" s="37"/>
      <c r="J75" s="38"/>
      <c r="K75" s="112"/>
      <c r="L75" s="112"/>
      <c r="M75" s="106"/>
    </row>
    <row r="76" spans="1:10" ht="12.75">
      <c r="A76" s="68"/>
      <c r="B76" s="69"/>
      <c r="C76" s="70"/>
      <c r="D76" s="70"/>
      <c r="E76" s="70"/>
      <c r="F76" s="71"/>
      <c r="G76" s="71"/>
      <c r="H76" s="71"/>
      <c r="I76" s="71"/>
      <c r="J76" s="39"/>
    </row>
    <row r="77" spans="1:10" s="64" customFormat="1" ht="12.75">
      <c r="A77" s="137" t="s">
        <v>102</v>
      </c>
      <c r="B77" s="137"/>
      <c r="C77" s="137"/>
      <c r="D77" s="137"/>
      <c r="E77" s="137"/>
      <c r="F77" s="137"/>
      <c r="G77" s="137"/>
      <c r="H77" s="137"/>
      <c r="I77" s="137"/>
      <c r="J77" s="137"/>
    </row>
    <row r="78" spans="1:10" s="64" customFormat="1" ht="12.75">
      <c r="A78" s="137" t="s">
        <v>103</v>
      </c>
      <c r="B78" s="137"/>
      <c r="C78" s="137"/>
      <c r="D78" s="137"/>
      <c r="E78" s="137"/>
      <c r="F78" s="137"/>
      <c r="G78" s="137"/>
      <c r="H78" s="137"/>
      <c r="I78" s="137"/>
      <c r="J78" s="137"/>
    </row>
    <row r="79" ht="12.75">
      <c r="A79" s="72" t="s">
        <v>104</v>
      </c>
    </row>
  </sheetData>
  <sheetProtection/>
  <mergeCells count="131">
    <mergeCell ref="A1:J1"/>
    <mergeCell ref="A2:J2"/>
    <mergeCell ref="A3:J3"/>
    <mergeCell ref="A4:J4"/>
    <mergeCell ref="K4:M4"/>
    <mergeCell ref="I5:J5"/>
    <mergeCell ref="B5:B6"/>
    <mergeCell ref="C5:C6"/>
    <mergeCell ref="E5:E6"/>
    <mergeCell ref="H5:H6"/>
    <mergeCell ref="A12:J12"/>
    <mergeCell ref="K12:M12"/>
    <mergeCell ref="I13:J13"/>
    <mergeCell ref="A20:J20"/>
    <mergeCell ref="K20:M20"/>
    <mergeCell ref="I21:J21"/>
    <mergeCell ref="B13:B14"/>
    <mergeCell ref="B21:B22"/>
    <mergeCell ref="C13:C14"/>
    <mergeCell ref="C21:C22"/>
    <mergeCell ref="K28:M28"/>
    <mergeCell ref="I29:J29"/>
    <mergeCell ref="A36:J36"/>
    <mergeCell ref="K36:M36"/>
    <mergeCell ref="I37:J37"/>
    <mergeCell ref="B29:B30"/>
    <mergeCell ref="B37:B38"/>
    <mergeCell ref="C29:C30"/>
    <mergeCell ref="C37:C38"/>
    <mergeCell ref="K52:M52"/>
    <mergeCell ref="I53:J53"/>
    <mergeCell ref="B45:B46"/>
    <mergeCell ref="B53:B54"/>
    <mergeCell ref="C45:C46"/>
    <mergeCell ref="C53:C54"/>
    <mergeCell ref="A60:J60"/>
    <mergeCell ref="K60:M60"/>
    <mergeCell ref="I61:J61"/>
    <mergeCell ref="A68:J68"/>
    <mergeCell ref="K68:M68"/>
    <mergeCell ref="I69:J69"/>
    <mergeCell ref="A69:A70"/>
    <mergeCell ref="B61:B62"/>
    <mergeCell ref="B69:B70"/>
    <mergeCell ref="C61:C62"/>
    <mergeCell ref="A77:J77"/>
    <mergeCell ref="A78:J78"/>
    <mergeCell ref="A5:A6"/>
    <mergeCell ref="A13:A14"/>
    <mergeCell ref="A21:A22"/>
    <mergeCell ref="A29:A30"/>
    <mergeCell ref="A37:A38"/>
    <mergeCell ref="A45:A46"/>
    <mergeCell ref="A53:A54"/>
    <mergeCell ref="A61:A62"/>
    <mergeCell ref="C69:C70"/>
    <mergeCell ref="D5:D6"/>
    <mergeCell ref="D13:D14"/>
    <mergeCell ref="D21:D22"/>
    <mergeCell ref="D29:D30"/>
    <mergeCell ref="D37:D38"/>
    <mergeCell ref="D45:D46"/>
    <mergeCell ref="D53:D54"/>
    <mergeCell ref="D61:D62"/>
    <mergeCell ref="D69:D70"/>
    <mergeCell ref="E13:E14"/>
    <mergeCell ref="E21:E22"/>
    <mergeCell ref="E29:E30"/>
    <mergeCell ref="E37:E38"/>
    <mergeCell ref="E45:E46"/>
    <mergeCell ref="E53:E54"/>
    <mergeCell ref="A44:J44"/>
    <mergeCell ref="I45:J45"/>
    <mergeCell ref="A52:J52"/>
    <mergeCell ref="A28:J28"/>
    <mergeCell ref="E61:E62"/>
    <mergeCell ref="E69:E70"/>
    <mergeCell ref="F5:F6"/>
    <mergeCell ref="F13:F14"/>
    <mergeCell ref="F21:F22"/>
    <mergeCell ref="F29:F30"/>
    <mergeCell ref="F37:F38"/>
    <mergeCell ref="F45:F46"/>
    <mergeCell ref="F53:F54"/>
    <mergeCell ref="F61:F62"/>
    <mergeCell ref="F69:F70"/>
    <mergeCell ref="G5:G6"/>
    <mergeCell ref="G13:G14"/>
    <mergeCell ref="G21:G22"/>
    <mergeCell ref="G29:G30"/>
    <mergeCell ref="G37:G38"/>
    <mergeCell ref="G45:G46"/>
    <mergeCell ref="G53:G54"/>
    <mergeCell ref="G61:G62"/>
    <mergeCell ref="G69:G70"/>
    <mergeCell ref="H13:H14"/>
    <mergeCell ref="H21:H22"/>
    <mergeCell ref="H29:H30"/>
    <mergeCell ref="H37:H38"/>
    <mergeCell ref="H45:H46"/>
    <mergeCell ref="H53:H54"/>
    <mergeCell ref="H61:H62"/>
    <mergeCell ref="H69:H70"/>
    <mergeCell ref="K6:K11"/>
    <mergeCell ref="K14:K19"/>
    <mergeCell ref="K22:K27"/>
    <mergeCell ref="K30:K35"/>
    <mergeCell ref="K38:K43"/>
    <mergeCell ref="K46:K50"/>
    <mergeCell ref="K54:K58"/>
    <mergeCell ref="K62:K67"/>
    <mergeCell ref="K70:K75"/>
    <mergeCell ref="L6:L11"/>
    <mergeCell ref="L14:L19"/>
    <mergeCell ref="L22:L27"/>
    <mergeCell ref="L30:L35"/>
    <mergeCell ref="L38:L43"/>
    <mergeCell ref="L46:L50"/>
    <mergeCell ref="L54:L58"/>
    <mergeCell ref="L62:L67"/>
    <mergeCell ref="L70:L75"/>
    <mergeCell ref="M54:M58"/>
    <mergeCell ref="M62:M67"/>
    <mergeCell ref="M70:M75"/>
    <mergeCell ref="M6:M11"/>
    <mergeCell ref="M14:M19"/>
    <mergeCell ref="M22:M27"/>
    <mergeCell ref="M30:M35"/>
    <mergeCell ref="M38:M43"/>
    <mergeCell ref="M46:M50"/>
    <mergeCell ref="K44:M44"/>
  </mergeCells>
  <printOptions/>
  <pageMargins left="0.71" right="0.71" top="0.75" bottom="0.75" header="0.31" footer="0.31"/>
  <pageSetup horizontalDpi="600" verticalDpi="600" orientation="portrait" paperSize="9" scale="5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25">
      <selection activeCell="A2" sqref="A2:J2"/>
    </sheetView>
  </sheetViews>
  <sheetFormatPr defaultColWidth="9.00390625" defaultRowHeight="14.25"/>
  <cols>
    <col min="1" max="1" width="27.00390625" style="20" customWidth="1"/>
    <col min="2" max="2" width="7.50390625" style="20" customWidth="1"/>
    <col min="3" max="3" width="9.75390625" style="20" customWidth="1"/>
    <col min="4" max="4" width="8.50390625" style="20" customWidth="1"/>
    <col min="5" max="5" width="8.25390625" style="20" customWidth="1"/>
    <col min="6" max="6" width="8.375" style="20" customWidth="1"/>
    <col min="7" max="7" width="8.125" style="20" customWidth="1"/>
    <col min="8" max="8" width="9.00390625" style="20" customWidth="1"/>
    <col min="9" max="10" width="8.75390625" style="20" customWidth="1"/>
    <col min="11" max="16384" width="9.00390625" style="20" customWidth="1"/>
  </cols>
  <sheetData>
    <row r="1" spans="1:10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3" ht="21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0" ht="20.25">
      <c r="A3" s="169" t="s">
        <v>148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3" s="74" customFormat="1" ht="15">
      <c r="A4" s="180" t="s">
        <v>106</v>
      </c>
      <c r="B4" s="181"/>
      <c r="C4" s="181"/>
      <c r="D4" s="181"/>
      <c r="E4" s="181"/>
      <c r="F4" s="181"/>
      <c r="G4" s="181"/>
      <c r="H4" s="181"/>
      <c r="I4" s="181"/>
      <c r="J4" s="182"/>
      <c r="K4" s="183"/>
      <c r="L4" s="184"/>
      <c r="M4" s="185"/>
    </row>
    <row r="5" spans="1:13" s="62" customFormat="1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80" t="s">
        <v>12</v>
      </c>
      <c r="L5" s="80" t="s">
        <v>13</v>
      </c>
      <c r="M5" s="81" t="s">
        <v>14</v>
      </c>
    </row>
    <row r="6" spans="1:13" s="62" customFormat="1" ht="15">
      <c r="A6" s="174"/>
      <c r="B6" s="110"/>
      <c r="C6" s="173"/>
      <c r="D6" s="110"/>
      <c r="E6" s="110"/>
      <c r="F6" s="173"/>
      <c r="G6" s="110"/>
      <c r="H6" s="110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s="62" customFormat="1" ht="15">
      <c r="A7" s="85" t="s">
        <v>149</v>
      </c>
      <c r="B7" s="76" t="s">
        <v>27</v>
      </c>
      <c r="C7" s="77">
        <v>42466</v>
      </c>
      <c r="D7" s="77">
        <v>42468</v>
      </c>
      <c r="E7" s="77">
        <v>42470</v>
      </c>
      <c r="F7" s="77">
        <v>42471</v>
      </c>
      <c r="G7" s="77">
        <v>42471</v>
      </c>
      <c r="H7" s="9"/>
      <c r="I7" s="24"/>
      <c r="J7" s="25"/>
      <c r="K7" s="118"/>
      <c r="L7" s="114"/>
      <c r="M7" s="109"/>
    </row>
    <row r="8" spans="1:13" s="62" customFormat="1" ht="15">
      <c r="A8" s="85" t="s">
        <v>26</v>
      </c>
      <c r="B8" s="76" t="s">
        <v>132</v>
      </c>
      <c r="C8" s="77">
        <v>42473</v>
      </c>
      <c r="D8" s="77">
        <v>42475</v>
      </c>
      <c r="E8" s="77">
        <v>42477</v>
      </c>
      <c r="F8" s="77">
        <v>42478</v>
      </c>
      <c r="G8" s="77">
        <v>42478</v>
      </c>
      <c r="H8" s="9"/>
      <c r="I8" s="26" t="s">
        <v>22</v>
      </c>
      <c r="J8" s="27"/>
      <c r="K8" s="118"/>
      <c r="L8" s="114"/>
      <c r="M8" s="109"/>
    </row>
    <row r="9" spans="1:13" s="62" customFormat="1" ht="15">
      <c r="A9" s="85" t="s">
        <v>29</v>
      </c>
      <c r="B9" s="76" t="s">
        <v>150</v>
      </c>
      <c r="C9" s="77">
        <v>42480</v>
      </c>
      <c r="D9" s="77">
        <v>42482</v>
      </c>
      <c r="E9" s="77">
        <v>42484</v>
      </c>
      <c r="F9" s="77">
        <v>42485</v>
      </c>
      <c r="G9" s="77">
        <v>42485</v>
      </c>
      <c r="H9" s="9"/>
      <c r="I9" s="26" t="s">
        <v>25</v>
      </c>
      <c r="J9" s="27"/>
      <c r="K9" s="118"/>
      <c r="L9" s="114"/>
      <c r="M9" s="109"/>
    </row>
    <row r="10" spans="1:13" s="62" customFormat="1" ht="15">
      <c r="A10" s="85" t="s">
        <v>23</v>
      </c>
      <c r="B10" s="76" t="s">
        <v>151</v>
      </c>
      <c r="C10" s="77">
        <v>42487</v>
      </c>
      <c r="D10" s="77">
        <v>42489</v>
      </c>
      <c r="E10" s="77">
        <v>42491</v>
      </c>
      <c r="F10" s="77">
        <v>42492</v>
      </c>
      <c r="G10" s="77">
        <v>42492</v>
      </c>
      <c r="H10" s="9"/>
      <c r="I10" s="26" t="s">
        <v>28</v>
      </c>
      <c r="J10" s="27"/>
      <c r="K10" s="118"/>
      <c r="L10" s="114"/>
      <c r="M10" s="109"/>
    </row>
    <row r="11" spans="1:13" s="62" customFormat="1" ht="15">
      <c r="A11" s="85" t="s">
        <v>149</v>
      </c>
      <c r="B11" s="76" t="s">
        <v>112</v>
      </c>
      <c r="C11" s="77">
        <v>42494</v>
      </c>
      <c r="D11" s="77">
        <v>42496</v>
      </c>
      <c r="E11" s="77">
        <v>42498</v>
      </c>
      <c r="F11" s="77">
        <v>42499</v>
      </c>
      <c r="G11" s="77">
        <v>42499</v>
      </c>
      <c r="H11" s="9"/>
      <c r="I11" s="24"/>
      <c r="J11" s="28"/>
      <c r="K11" s="118"/>
      <c r="L11" s="114"/>
      <c r="M11" s="109"/>
    </row>
    <row r="12" spans="1:13" s="63" customFormat="1" ht="15">
      <c r="A12" s="176" t="s">
        <v>135</v>
      </c>
      <c r="B12" s="177"/>
      <c r="C12" s="177"/>
      <c r="D12" s="177"/>
      <c r="E12" s="177"/>
      <c r="F12" s="177"/>
      <c r="G12" s="177"/>
      <c r="H12" s="177"/>
      <c r="I12" s="143"/>
      <c r="J12" s="144"/>
      <c r="K12" s="164"/>
      <c r="L12" s="165"/>
      <c r="M12" s="166"/>
    </row>
    <row r="13" spans="1:13" s="62" customFormat="1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80" t="s">
        <v>12</v>
      </c>
      <c r="L13" s="80" t="s">
        <v>13</v>
      </c>
      <c r="M13" s="82" t="s">
        <v>14</v>
      </c>
    </row>
    <row r="14" spans="1:13" s="62" customFormat="1" ht="15">
      <c r="A14" s="174"/>
      <c r="B14" s="110"/>
      <c r="C14" s="173"/>
      <c r="D14" s="173"/>
      <c r="E14" s="110"/>
      <c r="F14" s="173"/>
      <c r="G14" s="126"/>
      <c r="H14" s="126"/>
      <c r="I14" s="9" t="s">
        <v>15</v>
      </c>
      <c r="J14" s="23" t="s">
        <v>16</v>
      </c>
      <c r="K14" s="119" t="s">
        <v>36</v>
      </c>
      <c r="L14" s="115" t="s">
        <v>36</v>
      </c>
      <c r="M14" s="108" t="s">
        <v>37</v>
      </c>
    </row>
    <row r="15" spans="1:13" s="62" customFormat="1" ht="15">
      <c r="A15" s="85" t="s">
        <v>111</v>
      </c>
      <c r="B15" s="76" t="s">
        <v>136</v>
      </c>
      <c r="C15" s="77">
        <v>42461</v>
      </c>
      <c r="D15" s="77">
        <v>42466</v>
      </c>
      <c r="E15" s="77">
        <v>42467</v>
      </c>
      <c r="F15" s="77">
        <v>42468</v>
      </c>
      <c r="G15" s="12"/>
      <c r="H15" s="9"/>
      <c r="I15" s="24"/>
      <c r="J15" s="25"/>
      <c r="K15" s="120"/>
      <c r="L15" s="116"/>
      <c r="M15" s="109"/>
    </row>
    <row r="16" spans="1:13" s="62" customFormat="1" ht="15">
      <c r="A16" s="85" t="s">
        <v>19</v>
      </c>
      <c r="B16" s="76" t="s">
        <v>134</v>
      </c>
      <c r="C16" s="77">
        <v>42468</v>
      </c>
      <c r="D16" s="77">
        <v>42473</v>
      </c>
      <c r="E16" s="77">
        <v>42474</v>
      </c>
      <c r="F16" s="77">
        <v>42475</v>
      </c>
      <c r="G16" s="12"/>
      <c r="H16" s="9"/>
      <c r="I16" s="24" t="s">
        <v>40</v>
      </c>
      <c r="J16" s="30"/>
      <c r="K16" s="120"/>
      <c r="L16" s="116"/>
      <c r="M16" s="109"/>
    </row>
    <row r="17" spans="1:13" s="62" customFormat="1" ht="15">
      <c r="A17" s="85" t="s">
        <v>111</v>
      </c>
      <c r="B17" s="76" t="s">
        <v>134</v>
      </c>
      <c r="C17" s="77">
        <v>42475</v>
      </c>
      <c r="D17" s="77">
        <v>42480</v>
      </c>
      <c r="E17" s="77">
        <v>42481</v>
      </c>
      <c r="F17" s="77">
        <v>42482</v>
      </c>
      <c r="G17" s="12"/>
      <c r="H17" s="9"/>
      <c r="I17" s="24" t="s">
        <v>25</v>
      </c>
      <c r="J17" s="30"/>
      <c r="K17" s="120"/>
      <c r="L17" s="116"/>
      <c r="M17" s="109"/>
    </row>
    <row r="18" spans="1:13" s="62" customFormat="1" ht="15">
      <c r="A18" s="85" t="s">
        <v>19</v>
      </c>
      <c r="B18" s="76" t="s">
        <v>132</v>
      </c>
      <c r="C18" s="77">
        <v>42482</v>
      </c>
      <c r="D18" s="77">
        <v>42487</v>
      </c>
      <c r="E18" s="77">
        <v>42488</v>
      </c>
      <c r="F18" s="77">
        <v>42489</v>
      </c>
      <c r="G18" s="12"/>
      <c r="H18" s="9"/>
      <c r="I18" s="24"/>
      <c r="J18" s="30"/>
      <c r="K18" s="120"/>
      <c r="L18" s="116"/>
      <c r="M18" s="109"/>
    </row>
    <row r="19" spans="1:13" s="62" customFormat="1" ht="15">
      <c r="A19" s="85" t="s">
        <v>111</v>
      </c>
      <c r="B19" s="76" t="s">
        <v>132</v>
      </c>
      <c r="C19" s="77">
        <v>42489</v>
      </c>
      <c r="D19" s="77">
        <v>42494</v>
      </c>
      <c r="E19" s="77">
        <v>42495</v>
      </c>
      <c r="F19" s="77">
        <v>42496</v>
      </c>
      <c r="G19" s="12"/>
      <c r="H19" s="9"/>
      <c r="I19" s="24" t="s">
        <v>42</v>
      </c>
      <c r="J19" s="30"/>
      <c r="K19" s="120"/>
      <c r="L19" s="116"/>
      <c r="M19" s="109"/>
    </row>
    <row r="20" spans="1:13" s="62" customFormat="1" ht="15">
      <c r="A20" s="178" t="s">
        <v>43</v>
      </c>
      <c r="B20" s="179"/>
      <c r="C20" s="179"/>
      <c r="D20" s="179"/>
      <c r="E20" s="179"/>
      <c r="F20" s="179"/>
      <c r="G20" s="157"/>
      <c r="H20" s="157"/>
      <c r="I20" s="157"/>
      <c r="J20" s="158"/>
      <c r="K20" s="159"/>
      <c r="L20" s="160"/>
      <c r="M20" s="161"/>
    </row>
    <row r="21" spans="1:13" s="62" customFormat="1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80" t="s">
        <v>12</v>
      </c>
      <c r="L21" s="80" t="s">
        <v>13</v>
      </c>
      <c r="M21" s="81" t="s">
        <v>14</v>
      </c>
    </row>
    <row r="22" spans="1:13" s="62" customFormat="1" ht="15">
      <c r="A22" s="174"/>
      <c r="B22" s="110"/>
      <c r="C22" s="173"/>
      <c r="D22" s="110"/>
      <c r="E22" s="110"/>
      <c r="F22" s="110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s="62" customFormat="1" ht="15">
      <c r="A23" s="85" t="s">
        <v>71</v>
      </c>
      <c r="B23" s="76" t="s">
        <v>131</v>
      </c>
      <c r="C23" s="77">
        <v>42463</v>
      </c>
      <c r="D23" s="77">
        <v>42466</v>
      </c>
      <c r="E23" s="77">
        <v>42467</v>
      </c>
      <c r="F23" s="77">
        <v>42467</v>
      </c>
      <c r="G23" s="55"/>
      <c r="H23" s="10"/>
      <c r="I23" s="31"/>
      <c r="J23" s="32"/>
      <c r="K23" s="118"/>
      <c r="L23" s="118"/>
      <c r="M23" s="109"/>
    </row>
    <row r="24" spans="1:13" s="62" customFormat="1" ht="15">
      <c r="A24" s="85" t="s">
        <v>50</v>
      </c>
      <c r="B24" s="76" t="s">
        <v>131</v>
      </c>
      <c r="C24" s="77">
        <v>42470</v>
      </c>
      <c r="D24" s="77">
        <v>42473</v>
      </c>
      <c r="E24" s="77">
        <v>42474</v>
      </c>
      <c r="F24" s="77">
        <v>42474</v>
      </c>
      <c r="G24" s="55"/>
      <c r="H24" s="10"/>
      <c r="I24" s="26" t="s">
        <v>52</v>
      </c>
      <c r="J24" s="27"/>
      <c r="K24" s="118"/>
      <c r="L24" s="118"/>
      <c r="M24" s="109"/>
    </row>
    <row r="25" spans="1:13" s="62" customFormat="1" ht="15">
      <c r="A25" s="85" t="s">
        <v>71</v>
      </c>
      <c r="B25" s="76" t="s">
        <v>136</v>
      </c>
      <c r="C25" s="77">
        <v>42477</v>
      </c>
      <c r="D25" s="77">
        <v>42480</v>
      </c>
      <c r="E25" s="77">
        <v>42481</v>
      </c>
      <c r="F25" s="77">
        <v>42481</v>
      </c>
      <c r="G25" s="55"/>
      <c r="H25" s="10"/>
      <c r="I25" s="26" t="s">
        <v>25</v>
      </c>
      <c r="J25" s="27"/>
      <c r="K25" s="118"/>
      <c r="L25" s="118"/>
      <c r="M25" s="109"/>
    </row>
    <row r="26" spans="1:13" s="62" customFormat="1" ht="15">
      <c r="A26" s="85" t="s">
        <v>50</v>
      </c>
      <c r="B26" s="76" t="s">
        <v>136</v>
      </c>
      <c r="C26" s="77">
        <v>42484</v>
      </c>
      <c r="D26" s="77">
        <v>42487</v>
      </c>
      <c r="E26" s="77">
        <v>42488</v>
      </c>
      <c r="F26" s="77">
        <v>42488</v>
      </c>
      <c r="G26" s="55"/>
      <c r="H26" s="10"/>
      <c r="I26" s="26" t="s">
        <v>53</v>
      </c>
      <c r="J26" s="27"/>
      <c r="K26" s="118"/>
      <c r="L26" s="118"/>
      <c r="M26" s="109"/>
    </row>
    <row r="27" spans="1:13" s="62" customFormat="1" ht="15">
      <c r="A27" s="85" t="s">
        <v>71</v>
      </c>
      <c r="B27" s="76" t="s">
        <v>134</v>
      </c>
      <c r="C27" s="77">
        <v>42491</v>
      </c>
      <c r="D27" s="77">
        <v>42494</v>
      </c>
      <c r="E27" s="77">
        <v>42495</v>
      </c>
      <c r="F27" s="77">
        <v>42495</v>
      </c>
      <c r="G27" s="55"/>
      <c r="H27" s="10"/>
      <c r="I27" s="33"/>
      <c r="J27" s="22"/>
      <c r="K27" s="118"/>
      <c r="L27" s="118"/>
      <c r="M27" s="109"/>
    </row>
    <row r="28" spans="1:13" s="62" customFormat="1" ht="15">
      <c r="A28" s="178" t="s">
        <v>54</v>
      </c>
      <c r="B28" s="179"/>
      <c r="C28" s="179"/>
      <c r="D28" s="179"/>
      <c r="E28" s="179"/>
      <c r="F28" s="179"/>
      <c r="G28" s="157"/>
      <c r="H28" s="157"/>
      <c r="I28" s="157"/>
      <c r="J28" s="158"/>
      <c r="K28" s="159"/>
      <c r="L28" s="160"/>
      <c r="M28" s="161"/>
    </row>
    <row r="29" spans="1:13" s="62" customFormat="1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55</v>
      </c>
      <c r="G29" s="129"/>
      <c r="H29" s="127"/>
      <c r="I29" s="127" t="s">
        <v>11</v>
      </c>
      <c r="J29" s="162"/>
      <c r="K29" s="80" t="s">
        <v>12</v>
      </c>
      <c r="L29" s="80" t="s">
        <v>13</v>
      </c>
      <c r="M29" s="81" t="s">
        <v>14</v>
      </c>
    </row>
    <row r="30" spans="1:13" s="62" customFormat="1" ht="15">
      <c r="A30" s="174"/>
      <c r="B30" s="110"/>
      <c r="C30" s="173"/>
      <c r="D30" s="173"/>
      <c r="E30" s="173"/>
      <c r="F30" s="173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s="62" customFormat="1" ht="15">
      <c r="A31" s="7" t="s">
        <v>57</v>
      </c>
      <c r="B31" s="7" t="s">
        <v>139</v>
      </c>
      <c r="C31" s="57">
        <v>42463</v>
      </c>
      <c r="D31" s="57">
        <v>42466</v>
      </c>
      <c r="E31" s="57">
        <v>42467</v>
      </c>
      <c r="F31" s="57">
        <v>42468</v>
      </c>
      <c r="G31" s="12"/>
      <c r="H31" s="9"/>
      <c r="I31" s="5"/>
      <c r="J31" s="32"/>
      <c r="K31" s="118"/>
      <c r="L31" s="118"/>
      <c r="M31" s="109"/>
    </row>
    <row r="32" spans="1:13" s="62" customFormat="1" ht="15">
      <c r="A32" s="7" t="s">
        <v>56</v>
      </c>
      <c r="B32" s="7" t="s">
        <v>131</v>
      </c>
      <c r="C32" s="57">
        <v>42470</v>
      </c>
      <c r="D32" s="57">
        <v>42473</v>
      </c>
      <c r="E32" s="57">
        <v>42474</v>
      </c>
      <c r="F32" s="57">
        <v>42475</v>
      </c>
      <c r="G32" s="12"/>
      <c r="H32" s="9"/>
      <c r="I32" s="26" t="s">
        <v>59</v>
      </c>
      <c r="J32" s="27"/>
      <c r="K32" s="118"/>
      <c r="L32" s="118"/>
      <c r="M32" s="109"/>
    </row>
    <row r="33" spans="1:13" s="62" customFormat="1" ht="15">
      <c r="A33" s="7" t="s">
        <v>57</v>
      </c>
      <c r="B33" s="7" t="s">
        <v>152</v>
      </c>
      <c r="C33" s="57">
        <v>42477</v>
      </c>
      <c r="D33" s="57">
        <v>42480</v>
      </c>
      <c r="E33" s="57">
        <v>42481</v>
      </c>
      <c r="F33" s="57">
        <v>42482</v>
      </c>
      <c r="G33" s="12"/>
      <c r="H33" s="9"/>
      <c r="I33" s="26" t="s">
        <v>25</v>
      </c>
      <c r="J33" s="27"/>
      <c r="K33" s="118"/>
      <c r="L33" s="118"/>
      <c r="M33" s="109"/>
    </row>
    <row r="34" spans="1:13" s="62" customFormat="1" ht="15">
      <c r="A34" s="7" t="s">
        <v>56</v>
      </c>
      <c r="B34" s="7" t="s">
        <v>136</v>
      </c>
      <c r="C34" s="57">
        <v>42484</v>
      </c>
      <c r="D34" s="57">
        <v>42487</v>
      </c>
      <c r="E34" s="57">
        <v>42488</v>
      </c>
      <c r="F34" s="57">
        <v>42489</v>
      </c>
      <c r="G34" s="12"/>
      <c r="H34" s="9"/>
      <c r="I34" s="26" t="s">
        <v>61</v>
      </c>
      <c r="J34" s="27"/>
      <c r="K34" s="118"/>
      <c r="L34" s="118"/>
      <c r="M34" s="109"/>
    </row>
    <row r="35" spans="1:13" s="62" customFormat="1" ht="15">
      <c r="A35" s="7" t="s">
        <v>57</v>
      </c>
      <c r="B35" s="7" t="s">
        <v>153</v>
      </c>
      <c r="C35" s="57">
        <v>42491</v>
      </c>
      <c r="D35" s="57">
        <v>42494</v>
      </c>
      <c r="E35" s="57">
        <v>42495</v>
      </c>
      <c r="F35" s="57">
        <v>42496</v>
      </c>
      <c r="G35" s="13"/>
      <c r="H35" s="5"/>
      <c r="I35" s="24"/>
      <c r="J35" s="28"/>
      <c r="K35" s="118"/>
      <c r="L35" s="118"/>
      <c r="M35" s="109"/>
    </row>
    <row r="36" spans="1:13" s="62" customFormat="1" ht="15">
      <c r="A36" s="178" t="s">
        <v>62</v>
      </c>
      <c r="B36" s="179"/>
      <c r="C36" s="179"/>
      <c r="D36" s="179"/>
      <c r="E36" s="179"/>
      <c r="F36" s="179"/>
      <c r="G36" s="157"/>
      <c r="H36" s="157"/>
      <c r="I36" s="157"/>
      <c r="J36" s="158"/>
      <c r="K36" s="159"/>
      <c r="L36" s="160"/>
      <c r="M36" s="161"/>
    </row>
    <row r="37" spans="1:13" s="62" customFormat="1" ht="15">
      <c r="A37" s="140" t="s">
        <v>4</v>
      </c>
      <c r="B37" s="125" t="s">
        <v>5</v>
      </c>
      <c r="C37" s="134" t="s">
        <v>63</v>
      </c>
      <c r="D37" s="134" t="s">
        <v>64</v>
      </c>
      <c r="E37" s="134" t="s">
        <v>65</v>
      </c>
      <c r="F37" s="134"/>
      <c r="G37" s="132"/>
      <c r="H37" s="129"/>
      <c r="I37" s="125" t="s">
        <v>11</v>
      </c>
      <c r="J37" s="163"/>
      <c r="K37" s="80" t="s">
        <v>12</v>
      </c>
      <c r="L37" s="80" t="s">
        <v>13</v>
      </c>
      <c r="M37" s="81" t="s">
        <v>14</v>
      </c>
    </row>
    <row r="38" spans="1:13" s="62" customFormat="1" ht="15">
      <c r="A38" s="175"/>
      <c r="B38" s="173"/>
      <c r="C38" s="173"/>
      <c r="D38" s="173"/>
      <c r="E38" s="173"/>
      <c r="F38" s="126"/>
      <c r="G38" s="133"/>
      <c r="H38" s="130"/>
      <c r="I38" s="9" t="s">
        <v>15</v>
      </c>
      <c r="J38" s="23" t="s">
        <v>16</v>
      </c>
      <c r="K38" s="119" t="s">
        <v>36</v>
      </c>
      <c r="L38" s="119" t="s">
        <v>36</v>
      </c>
      <c r="M38" s="103" t="s">
        <v>66</v>
      </c>
    </row>
    <row r="39" spans="1:13" s="62" customFormat="1" ht="15">
      <c r="A39" s="7" t="s">
        <v>68</v>
      </c>
      <c r="B39" s="7" t="s">
        <v>139</v>
      </c>
      <c r="C39" s="57">
        <v>42462</v>
      </c>
      <c r="D39" s="57">
        <v>42464</v>
      </c>
      <c r="E39" s="57">
        <v>42465</v>
      </c>
      <c r="F39" s="12"/>
      <c r="G39" s="9"/>
      <c r="H39" s="11"/>
      <c r="I39" s="29"/>
      <c r="J39" s="32"/>
      <c r="K39" s="120"/>
      <c r="L39" s="120"/>
      <c r="M39" s="104"/>
    </row>
    <row r="40" spans="1:13" s="62" customFormat="1" ht="15">
      <c r="A40" s="7" t="s">
        <v>67</v>
      </c>
      <c r="B40" s="7" t="s">
        <v>131</v>
      </c>
      <c r="C40" s="57">
        <v>42469</v>
      </c>
      <c r="D40" s="57">
        <v>42471</v>
      </c>
      <c r="E40" s="57">
        <v>42472</v>
      </c>
      <c r="F40" s="12"/>
      <c r="G40" s="9"/>
      <c r="H40" s="11"/>
      <c r="I40" s="26" t="s">
        <v>69</v>
      </c>
      <c r="J40" s="34" t="s">
        <v>70</v>
      </c>
      <c r="K40" s="120"/>
      <c r="L40" s="120"/>
      <c r="M40" s="104"/>
    </row>
    <row r="41" spans="1:13" s="62" customFormat="1" ht="15">
      <c r="A41" s="7" t="s">
        <v>68</v>
      </c>
      <c r="B41" s="7" t="s">
        <v>152</v>
      </c>
      <c r="C41" s="57">
        <v>42476</v>
      </c>
      <c r="D41" s="57">
        <v>42478</v>
      </c>
      <c r="E41" s="57">
        <v>42479</v>
      </c>
      <c r="F41" s="12"/>
      <c r="G41" s="9"/>
      <c r="H41" s="11"/>
      <c r="I41" s="26" t="s">
        <v>25</v>
      </c>
      <c r="J41" s="34" t="s">
        <v>25</v>
      </c>
      <c r="K41" s="120"/>
      <c r="L41" s="120"/>
      <c r="M41" s="104"/>
    </row>
    <row r="42" spans="1:13" s="62" customFormat="1" ht="15">
      <c r="A42" s="7" t="s">
        <v>67</v>
      </c>
      <c r="B42" s="7" t="s">
        <v>136</v>
      </c>
      <c r="C42" s="57">
        <v>42483</v>
      </c>
      <c r="D42" s="57">
        <v>42485</v>
      </c>
      <c r="E42" s="57">
        <v>42486</v>
      </c>
      <c r="F42" s="12"/>
      <c r="G42" s="9"/>
      <c r="H42" s="11"/>
      <c r="I42" s="26" t="s">
        <v>72</v>
      </c>
      <c r="J42" s="34" t="s">
        <v>52</v>
      </c>
      <c r="K42" s="120"/>
      <c r="L42" s="120"/>
      <c r="M42" s="104"/>
    </row>
    <row r="43" spans="1:13" s="62" customFormat="1" ht="15">
      <c r="A43" s="7" t="s">
        <v>68</v>
      </c>
      <c r="B43" s="7" t="s">
        <v>153</v>
      </c>
      <c r="C43" s="57">
        <v>42490</v>
      </c>
      <c r="D43" s="57">
        <v>42492</v>
      </c>
      <c r="E43" s="57">
        <v>42493</v>
      </c>
      <c r="F43" s="13"/>
      <c r="G43" s="5"/>
      <c r="H43" s="5"/>
      <c r="I43" s="26"/>
      <c r="J43" s="25"/>
      <c r="K43" s="120"/>
      <c r="L43" s="120"/>
      <c r="M43" s="104"/>
    </row>
    <row r="44" spans="1:13" s="62" customFormat="1" ht="15">
      <c r="A44" s="178" t="s">
        <v>73</v>
      </c>
      <c r="B44" s="179"/>
      <c r="C44" s="179"/>
      <c r="D44" s="179"/>
      <c r="E44" s="179"/>
      <c r="F44" s="157"/>
      <c r="G44" s="157"/>
      <c r="H44" s="157"/>
      <c r="I44" s="157"/>
      <c r="J44" s="158"/>
      <c r="K44" s="159"/>
      <c r="L44" s="160"/>
      <c r="M44" s="161"/>
    </row>
    <row r="45" spans="1:13" s="62" customFormat="1" ht="15">
      <c r="A45" s="140" t="s">
        <v>4</v>
      </c>
      <c r="B45" s="125" t="s">
        <v>5</v>
      </c>
      <c r="C45" s="134" t="s">
        <v>44</v>
      </c>
      <c r="D45" s="131" t="s">
        <v>74</v>
      </c>
      <c r="E45" s="131" t="s">
        <v>75</v>
      </c>
      <c r="F45" s="131" t="s">
        <v>76</v>
      </c>
      <c r="G45" s="127"/>
      <c r="H45" s="127"/>
      <c r="I45" s="127" t="s">
        <v>11</v>
      </c>
      <c r="J45" s="162"/>
      <c r="K45" s="80" t="s">
        <v>12</v>
      </c>
      <c r="L45" s="80" t="s">
        <v>13</v>
      </c>
      <c r="M45" s="81" t="s">
        <v>14</v>
      </c>
    </row>
    <row r="46" spans="1:13" s="62" customFormat="1" ht="15">
      <c r="A46" s="175"/>
      <c r="B46" s="173"/>
      <c r="C46" s="173"/>
      <c r="D46" s="110"/>
      <c r="E46" s="110"/>
      <c r="F46" s="110"/>
      <c r="G46" s="128"/>
      <c r="H46" s="128"/>
      <c r="I46" s="9" t="s">
        <v>15</v>
      </c>
      <c r="J46" s="23" t="s">
        <v>16</v>
      </c>
      <c r="K46" s="119" t="s">
        <v>48</v>
      </c>
      <c r="L46" s="119" t="s">
        <v>48</v>
      </c>
      <c r="M46" s="103" t="s">
        <v>49</v>
      </c>
    </row>
    <row r="47" spans="1:13" s="62" customFormat="1" ht="15">
      <c r="A47" s="86" t="s">
        <v>140</v>
      </c>
      <c r="B47" s="87" t="s">
        <v>142</v>
      </c>
      <c r="C47" s="77">
        <v>42463</v>
      </c>
      <c r="D47" s="77">
        <v>42466</v>
      </c>
      <c r="E47" s="77">
        <v>42467</v>
      </c>
      <c r="F47" s="77">
        <v>42468</v>
      </c>
      <c r="G47" s="55"/>
      <c r="H47" s="10"/>
      <c r="I47" s="31"/>
      <c r="J47" s="35"/>
      <c r="K47" s="120"/>
      <c r="L47" s="120"/>
      <c r="M47" s="104"/>
    </row>
    <row r="48" spans="1:13" s="62" customFormat="1" ht="15">
      <c r="A48" s="85" t="s">
        <v>80</v>
      </c>
      <c r="B48" s="76" t="s">
        <v>142</v>
      </c>
      <c r="C48" s="77">
        <v>42470</v>
      </c>
      <c r="D48" s="77">
        <v>42473</v>
      </c>
      <c r="E48" s="77">
        <v>42474</v>
      </c>
      <c r="F48" s="77">
        <v>42475</v>
      </c>
      <c r="G48" s="55"/>
      <c r="H48" s="10"/>
      <c r="I48" s="4" t="s">
        <v>52</v>
      </c>
      <c r="J48" s="27"/>
      <c r="K48" s="120"/>
      <c r="L48" s="120"/>
      <c r="M48" s="104"/>
    </row>
    <row r="49" spans="1:13" s="62" customFormat="1" ht="15">
      <c r="A49" s="85" t="s">
        <v>81</v>
      </c>
      <c r="B49" s="76" t="s">
        <v>142</v>
      </c>
      <c r="C49" s="77">
        <v>42477</v>
      </c>
      <c r="D49" s="77">
        <v>42480</v>
      </c>
      <c r="E49" s="77">
        <v>42481</v>
      </c>
      <c r="F49" s="77">
        <v>42482</v>
      </c>
      <c r="G49" s="55"/>
      <c r="H49" s="10"/>
      <c r="I49" s="26" t="s">
        <v>25</v>
      </c>
      <c r="J49" s="27"/>
      <c r="K49" s="120"/>
      <c r="L49" s="120"/>
      <c r="M49" s="104"/>
    </row>
    <row r="50" spans="1:13" s="62" customFormat="1" ht="15">
      <c r="A50" s="85" t="s">
        <v>119</v>
      </c>
      <c r="B50" s="76" t="s">
        <v>154</v>
      </c>
      <c r="C50" s="77">
        <v>42484</v>
      </c>
      <c r="D50" s="77">
        <v>42487</v>
      </c>
      <c r="E50" s="77">
        <v>42488</v>
      </c>
      <c r="F50" s="77">
        <v>42489</v>
      </c>
      <c r="G50" s="55"/>
      <c r="H50" s="10"/>
      <c r="I50" s="26"/>
      <c r="J50" s="27"/>
      <c r="K50" s="120"/>
      <c r="L50" s="120"/>
      <c r="M50" s="104"/>
    </row>
    <row r="51" spans="1:13" s="62" customFormat="1" ht="15">
      <c r="A51" s="88"/>
      <c r="B51" s="89"/>
      <c r="C51" s="70"/>
      <c r="D51" s="70"/>
      <c r="E51" s="70"/>
      <c r="F51" s="70"/>
      <c r="G51" s="90"/>
      <c r="H51" s="90"/>
      <c r="I51" s="36"/>
      <c r="J51" s="27"/>
      <c r="K51" s="40"/>
      <c r="L51" s="40"/>
      <c r="M51" s="41"/>
    </row>
    <row r="52" spans="1:13" s="62" customFormat="1" ht="15">
      <c r="A52" s="156" t="s">
        <v>83</v>
      </c>
      <c r="B52" s="157"/>
      <c r="C52" s="157"/>
      <c r="D52" s="157"/>
      <c r="E52" s="157"/>
      <c r="F52" s="157"/>
      <c r="G52" s="157"/>
      <c r="H52" s="157"/>
      <c r="I52" s="157"/>
      <c r="J52" s="158"/>
      <c r="K52" s="159"/>
      <c r="L52" s="160"/>
      <c r="M52" s="161"/>
    </row>
    <row r="53" spans="1:13" s="62" customFormat="1" ht="15">
      <c r="A53" s="138" t="s">
        <v>4</v>
      </c>
      <c r="B53" s="127" t="s">
        <v>5</v>
      </c>
      <c r="C53" s="134" t="s">
        <v>44</v>
      </c>
      <c r="D53" s="131" t="s">
        <v>74</v>
      </c>
      <c r="E53" s="131" t="s">
        <v>75</v>
      </c>
      <c r="F53" s="131" t="s">
        <v>84</v>
      </c>
      <c r="G53" s="131" t="s">
        <v>85</v>
      </c>
      <c r="H53" s="131" t="s">
        <v>86</v>
      </c>
      <c r="I53" s="127" t="s">
        <v>11</v>
      </c>
      <c r="J53" s="162"/>
      <c r="K53" s="80" t="s">
        <v>12</v>
      </c>
      <c r="L53" s="80" t="s">
        <v>13</v>
      </c>
      <c r="M53" s="81" t="s">
        <v>14</v>
      </c>
    </row>
    <row r="54" spans="1:13" s="62" customFormat="1" ht="15">
      <c r="A54" s="139"/>
      <c r="B54" s="128"/>
      <c r="C54" s="126"/>
      <c r="D54" s="128"/>
      <c r="E54" s="128"/>
      <c r="F54" s="128"/>
      <c r="G54" s="128"/>
      <c r="H54" s="128"/>
      <c r="I54" s="9" t="s">
        <v>15</v>
      </c>
      <c r="J54" s="23" t="s">
        <v>16</v>
      </c>
      <c r="K54" s="119" t="s">
        <v>48</v>
      </c>
      <c r="L54" s="119" t="s">
        <v>48</v>
      </c>
      <c r="M54" s="103" t="s">
        <v>49</v>
      </c>
    </row>
    <row r="55" spans="1:13" ht="12.75" customHeight="1">
      <c r="A55" s="16" t="s">
        <v>87</v>
      </c>
      <c r="B55" s="48" t="s">
        <v>139</v>
      </c>
      <c r="C55" s="17">
        <v>42463</v>
      </c>
      <c r="D55" s="17">
        <f>C55+3</f>
        <v>42466</v>
      </c>
      <c r="E55" s="17">
        <f>C55+3</f>
        <v>42466</v>
      </c>
      <c r="F55" s="17">
        <f>C55+5</f>
        <v>42468</v>
      </c>
      <c r="G55" s="17">
        <f>C55+6</f>
        <v>42469</v>
      </c>
      <c r="H55" s="17">
        <f>C55+7</f>
        <v>42470</v>
      </c>
      <c r="I55" s="51" t="s">
        <v>88</v>
      </c>
      <c r="J55" s="58"/>
      <c r="K55" s="120"/>
      <c r="L55" s="120"/>
      <c r="M55" s="104"/>
    </row>
    <row r="56" spans="1:13" ht="12.75" customHeight="1">
      <c r="A56" s="16" t="s">
        <v>89</v>
      </c>
      <c r="B56" s="48" t="s">
        <v>131</v>
      </c>
      <c r="C56" s="17">
        <f>C55+7</f>
        <v>42470</v>
      </c>
      <c r="D56" s="17">
        <f>C56+3</f>
        <v>42473</v>
      </c>
      <c r="E56" s="17">
        <f>C56+3</f>
        <v>42473</v>
      </c>
      <c r="F56" s="17">
        <f>C56+5</f>
        <v>42475</v>
      </c>
      <c r="G56" s="17">
        <f>C56+6</f>
        <v>42476</v>
      </c>
      <c r="H56" s="17">
        <f>C56+7</f>
        <v>42477</v>
      </c>
      <c r="I56" s="37" t="s">
        <v>25</v>
      </c>
      <c r="J56" s="38"/>
      <c r="K56" s="120"/>
      <c r="L56" s="120"/>
      <c r="M56" s="104"/>
    </row>
    <row r="57" spans="1:13" ht="12.75" customHeight="1">
      <c r="A57" s="16" t="s">
        <v>87</v>
      </c>
      <c r="B57" s="48" t="s">
        <v>152</v>
      </c>
      <c r="C57" s="17">
        <f>C56+7</f>
        <v>42477</v>
      </c>
      <c r="D57" s="17">
        <f>C57+3</f>
        <v>42480</v>
      </c>
      <c r="E57" s="17">
        <f>C57+3</f>
        <v>42480</v>
      </c>
      <c r="F57" s="17">
        <f>C57+5</f>
        <v>42482</v>
      </c>
      <c r="G57" s="17">
        <f>C57+6</f>
        <v>42483</v>
      </c>
      <c r="H57" s="17">
        <f>C57+7</f>
        <v>42484</v>
      </c>
      <c r="I57" s="37" t="s">
        <v>90</v>
      </c>
      <c r="J57" s="38"/>
      <c r="K57" s="120"/>
      <c r="L57" s="120"/>
      <c r="M57" s="104"/>
    </row>
    <row r="58" spans="1:13" ht="12.75" customHeight="1">
      <c r="A58" s="16" t="s">
        <v>89</v>
      </c>
      <c r="B58" s="48" t="s">
        <v>136</v>
      </c>
      <c r="C58" s="17">
        <f>C57+7</f>
        <v>42484</v>
      </c>
      <c r="D58" s="17">
        <f>C58+3</f>
        <v>42487</v>
      </c>
      <c r="E58" s="17">
        <f>C58+3</f>
        <v>42487</v>
      </c>
      <c r="F58" s="17">
        <f>C58+5</f>
        <v>42489</v>
      </c>
      <c r="G58" s="17">
        <f>C58+6</f>
        <v>42490</v>
      </c>
      <c r="H58" s="17">
        <f>C58+7</f>
        <v>42491</v>
      </c>
      <c r="I58" s="37"/>
      <c r="J58" s="38"/>
      <c r="K58" s="120"/>
      <c r="L58" s="120"/>
      <c r="M58" s="104"/>
    </row>
    <row r="59" spans="1:13" ht="12.75" customHeight="1">
      <c r="A59" s="16" t="s">
        <v>87</v>
      </c>
      <c r="B59" s="48" t="s">
        <v>153</v>
      </c>
      <c r="C59" s="17">
        <f>C58+7</f>
        <v>42491</v>
      </c>
      <c r="D59" s="17">
        <f>C59+3</f>
        <v>42494</v>
      </c>
      <c r="E59" s="17">
        <f>C59+3</f>
        <v>42494</v>
      </c>
      <c r="F59" s="17">
        <f>C59+5</f>
        <v>42496</v>
      </c>
      <c r="G59" s="17">
        <f>C59+6</f>
        <v>42497</v>
      </c>
      <c r="H59" s="17">
        <f>C59+7</f>
        <v>42498</v>
      </c>
      <c r="I59" s="39"/>
      <c r="J59" s="38"/>
      <c r="K59" s="40"/>
      <c r="L59" s="40"/>
      <c r="M59" s="41"/>
    </row>
    <row r="60" spans="1:13" ht="12.75">
      <c r="A60" s="142" t="s">
        <v>147</v>
      </c>
      <c r="B60" s="143"/>
      <c r="C60" s="143"/>
      <c r="D60" s="143"/>
      <c r="E60" s="143"/>
      <c r="F60" s="143"/>
      <c r="G60" s="143"/>
      <c r="H60" s="143"/>
      <c r="I60" s="143"/>
      <c r="J60" s="144"/>
      <c r="K60" s="145"/>
      <c r="L60" s="146"/>
      <c r="M60" s="147"/>
    </row>
    <row r="61" spans="1:13" ht="12.75">
      <c r="A61" s="138" t="s">
        <v>4</v>
      </c>
      <c r="B61" s="127" t="s">
        <v>5</v>
      </c>
      <c r="C61" s="134" t="s">
        <v>44</v>
      </c>
      <c r="D61" s="134" t="s">
        <v>92</v>
      </c>
      <c r="E61" s="134" t="s">
        <v>93</v>
      </c>
      <c r="F61" s="121"/>
      <c r="G61" s="121"/>
      <c r="H61" s="121"/>
      <c r="I61" s="148" t="s">
        <v>11</v>
      </c>
      <c r="J61" s="149"/>
      <c r="K61" s="80" t="s">
        <v>12</v>
      </c>
      <c r="L61" s="80" t="s">
        <v>13</v>
      </c>
      <c r="M61" s="81" t="s">
        <v>14</v>
      </c>
    </row>
    <row r="62" spans="1:13" ht="12.75">
      <c r="A62" s="174"/>
      <c r="B62" s="110"/>
      <c r="C62" s="173"/>
      <c r="D62" s="173"/>
      <c r="E62" s="173"/>
      <c r="F62" s="122"/>
      <c r="G62" s="122"/>
      <c r="H62" s="122"/>
      <c r="I62" s="9" t="s">
        <v>15</v>
      </c>
      <c r="J62" s="23" t="s">
        <v>16</v>
      </c>
      <c r="K62" s="110" t="s">
        <v>94</v>
      </c>
      <c r="L62" s="110" t="s">
        <v>94</v>
      </c>
      <c r="M62" s="105" t="s">
        <v>95</v>
      </c>
    </row>
    <row r="63" spans="1:13" ht="12.75">
      <c r="A63" s="7" t="s">
        <v>98</v>
      </c>
      <c r="B63" s="7" t="s">
        <v>139</v>
      </c>
      <c r="C63" s="57">
        <v>42463</v>
      </c>
      <c r="D63" s="57">
        <v>42465</v>
      </c>
      <c r="E63" s="57">
        <v>42466</v>
      </c>
      <c r="F63" s="12"/>
      <c r="G63" s="9"/>
      <c r="H63" s="9"/>
      <c r="I63" s="5"/>
      <c r="J63" s="43"/>
      <c r="K63" s="112"/>
      <c r="L63" s="112"/>
      <c r="M63" s="106"/>
    </row>
    <row r="64" spans="1:13" ht="12.75">
      <c r="A64" s="7" t="s">
        <v>114</v>
      </c>
      <c r="B64" s="7" t="s">
        <v>139</v>
      </c>
      <c r="C64" s="57">
        <v>42470</v>
      </c>
      <c r="D64" s="57">
        <v>42472</v>
      </c>
      <c r="E64" s="57">
        <v>42473</v>
      </c>
      <c r="F64" s="12"/>
      <c r="G64" s="9"/>
      <c r="H64" s="9"/>
      <c r="I64" s="37" t="s">
        <v>52</v>
      </c>
      <c r="J64" s="38"/>
      <c r="K64" s="112"/>
      <c r="L64" s="112"/>
      <c r="M64" s="106"/>
    </row>
    <row r="65" spans="1:13" ht="12.75">
      <c r="A65" s="7" t="s">
        <v>98</v>
      </c>
      <c r="B65" s="7" t="s">
        <v>152</v>
      </c>
      <c r="C65" s="57">
        <v>42477</v>
      </c>
      <c r="D65" s="57">
        <v>42479</v>
      </c>
      <c r="E65" s="57">
        <v>42480</v>
      </c>
      <c r="F65" s="12"/>
      <c r="G65" s="9"/>
      <c r="H65" s="9"/>
      <c r="I65" s="37" t="s">
        <v>25</v>
      </c>
      <c r="J65" s="38"/>
      <c r="K65" s="112"/>
      <c r="L65" s="112"/>
      <c r="M65" s="106"/>
    </row>
    <row r="66" spans="1:13" ht="12.75">
      <c r="A66" s="7" t="s">
        <v>114</v>
      </c>
      <c r="B66" s="7" t="s">
        <v>152</v>
      </c>
      <c r="C66" s="57">
        <v>42484</v>
      </c>
      <c r="D66" s="57">
        <v>42486</v>
      </c>
      <c r="E66" s="57">
        <v>42487</v>
      </c>
      <c r="F66" s="12"/>
      <c r="G66" s="9"/>
      <c r="H66" s="9"/>
      <c r="I66" s="37" t="s">
        <v>90</v>
      </c>
      <c r="J66" s="38"/>
      <c r="K66" s="112"/>
      <c r="L66" s="112"/>
      <c r="M66" s="106"/>
    </row>
    <row r="67" spans="1:13" ht="12.75">
      <c r="A67" s="7" t="s">
        <v>98</v>
      </c>
      <c r="B67" s="7" t="s">
        <v>153</v>
      </c>
      <c r="C67" s="57">
        <v>42491</v>
      </c>
      <c r="D67" s="57">
        <v>42493</v>
      </c>
      <c r="E67" s="57">
        <v>42494</v>
      </c>
      <c r="F67" s="13"/>
      <c r="G67" s="5"/>
      <c r="H67" s="5"/>
      <c r="I67" s="24"/>
      <c r="J67" s="49"/>
      <c r="K67" s="112"/>
      <c r="L67" s="112"/>
      <c r="M67" s="106"/>
    </row>
    <row r="68" spans="1:13" ht="15" customHeight="1">
      <c r="A68" s="176" t="s">
        <v>99</v>
      </c>
      <c r="B68" s="177"/>
      <c r="C68" s="177"/>
      <c r="D68" s="177"/>
      <c r="E68" s="177"/>
      <c r="F68" s="143"/>
      <c r="G68" s="143"/>
      <c r="H68" s="143"/>
      <c r="I68" s="143"/>
      <c r="J68" s="144"/>
      <c r="K68" s="145"/>
      <c r="L68" s="146"/>
      <c r="M68" s="147"/>
    </row>
    <row r="69" spans="1:13" ht="12.75">
      <c r="A69" s="152" t="s">
        <v>4</v>
      </c>
      <c r="B69" s="154" t="s">
        <v>5</v>
      </c>
      <c r="C69" s="135" t="s">
        <v>44</v>
      </c>
      <c r="D69" s="136" t="s">
        <v>92</v>
      </c>
      <c r="E69" s="135" t="s">
        <v>93</v>
      </c>
      <c r="F69" s="123"/>
      <c r="G69" s="123"/>
      <c r="H69" s="123"/>
      <c r="I69" s="150" t="s">
        <v>11</v>
      </c>
      <c r="J69" s="151"/>
      <c r="K69" s="83" t="s">
        <v>12</v>
      </c>
      <c r="L69" s="83" t="s">
        <v>13</v>
      </c>
      <c r="M69" s="84" t="s">
        <v>14</v>
      </c>
    </row>
    <row r="70" spans="1:13" ht="12.75">
      <c r="A70" s="153"/>
      <c r="B70" s="155"/>
      <c r="C70" s="126"/>
      <c r="D70" s="124"/>
      <c r="E70" s="126"/>
      <c r="F70" s="124"/>
      <c r="G70" s="124"/>
      <c r="H70" s="124"/>
      <c r="I70" s="9" t="s">
        <v>15</v>
      </c>
      <c r="J70" s="23" t="s">
        <v>16</v>
      </c>
      <c r="K70" s="110" t="s">
        <v>94</v>
      </c>
      <c r="L70" s="110" t="s">
        <v>94</v>
      </c>
      <c r="M70" s="105" t="s">
        <v>95</v>
      </c>
    </row>
    <row r="71" spans="1:13" ht="12.75">
      <c r="A71" s="46" t="s">
        <v>129</v>
      </c>
      <c r="B71" s="48" t="s">
        <v>139</v>
      </c>
      <c r="C71" s="17">
        <v>42463</v>
      </c>
      <c r="D71" s="17">
        <f>C71+2</f>
        <v>42465</v>
      </c>
      <c r="E71" s="17">
        <f>C71+3</f>
        <v>42466</v>
      </c>
      <c r="F71" s="45"/>
      <c r="G71" s="45"/>
      <c r="H71" s="45"/>
      <c r="I71" s="5"/>
      <c r="J71" s="27"/>
      <c r="K71" s="111"/>
      <c r="L71" s="111"/>
      <c r="M71" s="107"/>
    </row>
    <row r="72" spans="1:13" ht="12.75">
      <c r="A72" s="46" t="s">
        <v>129</v>
      </c>
      <c r="B72" s="48" t="s">
        <v>131</v>
      </c>
      <c r="C72" s="17">
        <f>C71+7</f>
        <v>42470</v>
      </c>
      <c r="D72" s="17">
        <f>C72+2</f>
        <v>42472</v>
      </c>
      <c r="E72" s="17">
        <f>C72+3</f>
        <v>42473</v>
      </c>
      <c r="F72" s="45"/>
      <c r="G72" s="45"/>
      <c r="H72" s="45"/>
      <c r="I72" s="51" t="s">
        <v>70</v>
      </c>
      <c r="J72" s="38"/>
      <c r="K72" s="112"/>
      <c r="L72" s="112"/>
      <c r="M72" s="106"/>
    </row>
    <row r="73" spans="1:13" ht="12.75">
      <c r="A73" s="46" t="s">
        <v>129</v>
      </c>
      <c r="B73" s="48" t="s">
        <v>152</v>
      </c>
      <c r="C73" s="17">
        <f>C72+7</f>
        <v>42477</v>
      </c>
      <c r="D73" s="17">
        <f>C73+2</f>
        <v>42479</v>
      </c>
      <c r="E73" s="17">
        <f>C73+3</f>
        <v>42480</v>
      </c>
      <c r="F73" s="45"/>
      <c r="G73" s="45"/>
      <c r="H73" s="45"/>
      <c r="I73" s="37" t="s">
        <v>25</v>
      </c>
      <c r="J73" s="38"/>
      <c r="K73" s="112"/>
      <c r="L73" s="112"/>
      <c r="M73" s="106"/>
    </row>
    <row r="74" spans="1:13" ht="12.75">
      <c r="A74" s="46" t="s">
        <v>129</v>
      </c>
      <c r="B74" s="48" t="s">
        <v>136</v>
      </c>
      <c r="C74" s="17">
        <f>C73+7</f>
        <v>42484</v>
      </c>
      <c r="D74" s="17">
        <f>C74+2</f>
        <v>42486</v>
      </c>
      <c r="E74" s="17">
        <f>C74+3</f>
        <v>42487</v>
      </c>
      <c r="F74" s="45"/>
      <c r="G74" s="45"/>
      <c r="H74" s="45"/>
      <c r="I74" s="37" t="s">
        <v>90</v>
      </c>
      <c r="J74" s="38"/>
      <c r="K74" s="112"/>
      <c r="L74" s="112"/>
      <c r="M74" s="106"/>
    </row>
    <row r="75" spans="1:13" ht="12.75">
      <c r="A75" s="46" t="s">
        <v>129</v>
      </c>
      <c r="B75" s="48" t="s">
        <v>153</v>
      </c>
      <c r="C75" s="17">
        <f>C74+7</f>
        <v>42491</v>
      </c>
      <c r="D75" s="17">
        <f>C75+2</f>
        <v>42493</v>
      </c>
      <c r="E75" s="17">
        <f>C75+3</f>
        <v>42494</v>
      </c>
      <c r="F75" s="61"/>
      <c r="G75" s="61"/>
      <c r="H75" s="61"/>
      <c r="I75" s="37"/>
      <c r="J75" s="38"/>
      <c r="K75" s="112"/>
      <c r="L75" s="112"/>
      <c r="M75" s="106"/>
    </row>
    <row r="76" spans="1:10" ht="12.75">
      <c r="A76" s="68"/>
      <c r="B76" s="69"/>
      <c r="C76" s="70"/>
      <c r="D76" s="70"/>
      <c r="E76" s="70"/>
      <c r="F76" s="71"/>
      <c r="G76" s="71"/>
      <c r="H76" s="71"/>
      <c r="I76" s="71"/>
      <c r="J76" s="39"/>
    </row>
    <row r="77" spans="1:10" s="64" customFormat="1" ht="12.75">
      <c r="A77" s="137" t="s">
        <v>102</v>
      </c>
      <c r="B77" s="137"/>
      <c r="C77" s="137"/>
      <c r="D77" s="137"/>
      <c r="E77" s="137"/>
      <c r="F77" s="137"/>
      <c r="G77" s="137"/>
      <c r="H77" s="137"/>
      <c r="I77" s="137"/>
      <c r="J77" s="137"/>
    </row>
    <row r="78" spans="1:10" s="64" customFormat="1" ht="12.75">
      <c r="A78" s="137" t="s">
        <v>103</v>
      </c>
      <c r="B78" s="137"/>
      <c r="C78" s="137"/>
      <c r="D78" s="137"/>
      <c r="E78" s="137"/>
      <c r="F78" s="137"/>
      <c r="G78" s="137"/>
      <c r="H78" s="137"/>
      <c r="I78" s="137"/>
      <c r="J78" s="137"/>
    </row>
    <row r="79" ht="12.75">
      <c r="A79" s="72" t="s">
        <v>104</v>
      </c>
    </row>
  </sheetData>
  <sheetProtection/>
  <mergeCells count="131">
    <mergeCell ref="A1:J1"/>
    <mergeCell ref="A2:J2"/>
    <mergeCell ref="A3:J3"/>
    <mergeCell ref="A4:J4"/>
    <mergeCell ref="K4:M4"/>
    <mergeCell ref="I5:J5"/>
    <mergeCell ref="B5:B6"/>
    <mergeCell ref="C5:C6"/>
    <mergeCell ref="E5:E6"/>
    <mergeCell ref="H5:H6"/>
    <mergeCell ref="A12:J12"/>
    <mergeCell ref="K12:M12"/>
    <mergeCell ref="I13:J13"/>
    <mergeCell ref="A20:J20"/>
    <mergeCell ref="K20:M20"/>
    <mergeCell ref="I21:J21"/>
    <mergeCell ref="B13:B14"/>
    <mergeCell ref="B21:B22"/>
    <mergeCell ref="C13:C14"/>
    <mergeCell ref="C21:C22"/>
    <mergeCell ref="K28:M28"/>
    <mergeCell ref="I29:J29"/>
    <mergeCell ref="A36:J36"/>
    <mergeCell ref="K36:M36"/>
    <mergeCell ref="I37:J37"/>
    <mergeCell ref="B29:B30"/>
    <mergeCell ref="B37:B38"/>
    <mergeCell ref="C29:C30"/>
    <mergeCell ref="C37:C38"/>
    <mergeCell ref="K52:M52"/>
    <mergeCell ref="I53:J53"/>
    <mergeCell ref="B45:B46"/>
    <mergeCell ref="B53:B54"/>
    <mergeCell ref="C45:C46"/>
    <mergeCell ref="C53:C54"/>
    <mergeCell ref="A60:J60"/>
    <mergeCell ref="K60:M60"/>
    <mergeCell ref="I61:J61"/>
    <mergeCell ref="A68:J68"/>
    <mergeCell ref="K68:M68"/>
    <mergeCell ref="I69:J69"/>
    <mergeCell ref="A69:A70"/>
    <mergeCell ref="B61:B62"/>
    <mergeCell ref="B69:B70"/>
    <mergeCell ref="C61:C62"/>
    <mergeCell ref="A77:J77"/>
    <mergeCell ref="A78:J78"/>
    <mergeCell ref="A5:A6"/>
    <mergeCell ref="A13:A14"/>
    <mergeCell ref="A21:A22"/>
    <mergeCell ref="A29:A30"/>
    <mergeCell ref="A37:A38"/>
    <mergeCell ref="A45:A46"/>
    <mergeCell ref="A53:A54"/>
    <mergeCell ref="A61:A62"/>
    <mergeCell ref="C69:C70"/>
    <mergeCell ref="D5:D6"/>
    <mergeCell ref="D13:D14"/>
    <mergeCell ref="D21:D22"/>
    <mergeCell ref="D29:D30"/>
    <mergeCell ref="D37:D38"/>
    <mergeCell ref="D45:D46"/>
    <mergeCell ref="D53:D54"/>
    <mergeCell ref="D61:D62"/>
    <mergeCell ref="D69:D70"/>
    <mergeCell ref="E13:E14"/>
    <mergeCell ref="E21:E22"/>
    <mergeCell ref="E29:E30"/>
    <mergeCell ref="E37:E38"/>
    <mergeCell ref="E45:E46"/>
    <mergeCell ref="E53:E54"/>
    <mergeCell ref="A44:J44"/>
    <mergeCell ref="I45:J45"/>
    <mergeCell ref="A52:J52"/>
    <mergeCell ref="A28:J28"/>
    <mergeCell ref="E61:E62"/>
    <mergeCell ref="E69:E70"/>
    <mergeCell ref="F5:F6"/>
    <mergeCell ref="F13:F14"/>
    <mergeCell ref="F21:F22"/>
    <mergeCell ref="F29:F30"/>
    <mergeCell ref="F37:F38"/>
    <mergeCell ref="F45:F46"/>
    <mergeCell ref="F53:F54"/>
    <mergeCell ref="F61:F62"/>
    <mergeCell ref="F69:F70"/>
    <mergeCell ref="G5:G6"/>
    <mergeCell ref="G13:G14"/>
    <mergeCell ref="G21:G22"/>
    <mergeCell ref="G29:G30"/>
    <mergeCell ref="G37:G38"/>
    <mergeCell ref="G45:G46"/>
    <mergeCell ref="G53:G54"/>
    <mergeCell ref="G61:G62"/>
    <mergeCell ref="G69:G70"/>
    <mergeCell ref="H13:H14"/>
    <mergeCell ref="H21:H22"/>
    <mergeCell ref="H29:H30"/>
    <mergeCell ref="H37:H38"/>
    <mergeCell ref="H45:H46"/>
    <mergeCell ref="H53:H54"/>
    <mergeCell ref="H61:H62"/>
    <mergeCell ref="H69:H70"/>
    <mergeCell ref="K6:K11"/>
    <mergeCell ref="K14:K19"/>
    <mergeCell ref="K22:K27"/>
    <mergeCell ref="K30:K35"/>
    <mergeCell ref="K38:K43"/>
    <mergeCell ref="K46:K50"/>
    <mergeCell ref="K54:K58"/>
    <mergeCell ref="K62:K67"/>
    <mergeCell ref="K70:K75"/>
    <mergeCell ref="L6:L11"/>
    <mergeCell ref="L14:L19"/>
    <mergeCell ref="L22:L27"/>
    <mergeCell ref="L30:L35"/>
    <mergeCell ref="L38:L43"/>
    <mergeCell ref="L46:L50"/>
    <mergeCell ref="L54:L58"/>
    <mergeCell ref="L62:L67"/>
    <mergeCell ref="L70:L75"/>
    <mergeCell ref="M54:M58"/>
    <mergeCell ref="M62:M67"/>
    <mergeCell ref="M70:M75"/>
    <mergeCell ref="M6:M11"/>
    <mergeCell ref="M14:M19"/>
    <mergeCell ref="M22:M27"/>
    <mergeCell ref="M30:M35"/>
    <mergeCell ref="M38:M43"/>
    <mergeCell ref="M46:M50"/>
    <mergeCell ref="K44:M4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2" sqref="A2:J2"/>
    </sheetView>
  </sheetViews>
  <sheetFormatPr defaultColWidth="9.00390625" defaultRowHeight="14.25"/>
  <cols>
    <col min="1" max="1" width="27.00390625" style="20" customWidth="1"/>
    <col min="2" max="2" width="7.50390625" style="20" customWidth="1"/>
    <col min="3" max="3" width="9.75390625" style="20" customWidth="1"/>
    <col min="4" max="4" width="8.50390625" style="20" customWidth="1"/>
    <col min="5" max="5" width="8.25390625" style="20" customWidth="1"/>
    <col min="6" max="6" width="8.375" style="20" customWidth="1"/>
    <col min="7" max="7" width="8.125" style="20" customWidth="1"/>
    <col min="8" max="8" width="9.00390625" style="20" customWidth="1"/>
    <col min="9" max="10" width="8.75390625" style="20" customWidth="1"/>
    <col min="11" max="16384" width="9.00390625" style="20" customWidth="1"/>
  </cols>
  <sheetData>
    <row r="1" spans="1:10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3" ht="21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0" ht="20.25">
      <c r="A3" s="169" t="s">
        <v>155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3" s="74" customFormat="1" ht="15">
      <c r="A4" s="180" t="s">
        <v>106</v>
      </c>
      <c r="B4" s="181"/>
      <c r="C4" s="181"/>
      <c r="D4" s="181"/>
      <c r="E4" s="181"/>
      <c r="F4" s="181"/>
      <c r="G4" s="181"/>
      <c r="H4" s="181"/>
      <c r="I4" s="181"/>
      <c r="J4" s="182"/>
      <c r="K4" s="183"/>
      <c r="L4" s="184"/>
      <c r="M4" s="185"/>
    </row>
    <row r="5" spans="1:13" s="62" customFormat="1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80" t="s">
        <v>12</v>
      </c>
      <c r="L5" s="80" t="s">
        <v>13</v>
      </c>
      <c r="M5" s="81" t="s">
        <v>14</v>
      </c>
    </row>
    <row r="6" spans="1:13" s="62" customFormat="1" ht="15">
      <c r="A6" s="174"/>
      <c r="B6" s="110"/>
      <c r="C6" s="173"/>
      <c r="D6" s="110"/>
      <c r="E6" s="110"/>
      <c r="F6" s="173"/>
      <c r="G6" s="110"/>
      <c r="H6" s="110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s="62" customFormat="1" ht="15">
      <c r="A7" s="75" t="s">
        <v>107</v>
      </c>
      <c r="B7" s="76"/>
      <c r="C7" s="77">
        <v>42494</v>
      </c>
      <c r="D7" s="77">
        <f aca="true" t="shared" si="0" ref="D7:E11">C7+2</f>
        <v>42496</v>
      </c>
      <c r="E7" s="77">
        <f t="shared" si="0"/>
        <v>42498</v>
      </c>
      <c r="F7" s="77">
        <f>E7+1</f>
        <v>42499</v>
      </c>
      <c r="G7" s="77">
        <f>F7</f>
        <v>42499</v>
      </c>
      <c r="H7" s="9"/>
      <c r="I7" s="24"/>
      <c r="J7" s="25"/>
      <c r="K7" s="118"/>
      <c r="L7" s="114"/>
      <c r="M7" s="109"/>
    </row>
    <row r="8" spans="1:13" s="62" customFormat="1" ht="15">
      <c r="A8" s="75" t="s">
        <v>26</v>
      </c>
      <c r="B8" s="7" t="s">
        <v>150</v>
      </c>
      <c r="C8" s="77">
        <v>42501</v>
      </c>
      <c r="D8" s="77">
        <f t="shared" si="0"/>
        <v>42503</v>
      </c>
      <c r="E8" s="77">
        <f t="shared" si="0"/>
        <v>42505</v>
      </c>
      <c r="F8" s="77">
        <f>E8+1</f>
        <v>42506</v>
      </c>
      <c r="G8" s="77">
        <f>F8</f>
        <v>42506</v>
      </c>
      <c r="H8" s="9"/>
      <c r="I8" s="26" t="s">
        <v>22</v>
      </c>
      <c r="J8" s="27"/>
      <c r="K8" s="118"/>
      <c r="L8" s="114"/>
      <c r="M8" s="109"/>
    </row>
    <row r="9" spans="1:13" s="62" customFormat="1" ht="15">
      <c r="A9" s="75" t="s">
        <v>156</v>
      </c>
      <c r="B9" s="7" t="s">
        <v>157</v>
      </c>
      <c r="C9" s="77">
        <v>42508</v>
      </c>
      <c r="D9" s="77">
        <f t="shared" si="0"/>
        <v>42510</v>
      </c>
      <c r="E9" s="77">
        <f t="shared" si="0"/>
        <v>42512</v>
      </c>
      <c r="F9" s="77">
        <f>E9+1</f>
        <v>42513</v>
      </c>
      <c r="G9" s="77">
        <f>F9</f>
        <v>42513</v>
      </c>
      <c r="H9" s="9"/>
      <c r="I9" s="26" t="s">
        <v>25</v>
      </c>
      <c r="J9" s="27"/>
      <c r="K9" s="118"/>
      <c r="L9" s="114"/>
      <c r="M9" s="109"/>
    </row>
    <row r="10" spans="1:13" s="62" customFormat="1" ht="15">
      <c r="A10" s="75" t="s">
        <v>23</v>
      </c>
      <c r="B10" s="7" t="s">
        <v>158</v>
      </c>
      <c r="C10" s="77">
        <v>42515</v>
      </c>
      <c r="D10" s="77">
        <f t="shared" si="0"/>
        <v>42517</v>
      </c>
      <c r="E10" s="77">
        <f t="shared" si="0"/>
        <v>42519</v>
      </c>
      <c r="F10" s="77">
        <f>E10+1</f>
        <v>42520</v>
      </c>
      <c r="G10" s="77">
        <f>F10</f>
        <v>42520</v>
      </c>
      <c r="H10" s="9"/>
      <c r="I10" s="26" t="s">
        <v>28</v>
      </c>
      <c r="J10" s="27"/>
      <c r="K10" s="118"/>
      <c r="L10" s="114"/>
      <c r="M10" s="109"/>
    </row>
    <row r="11" spans="1:13" s="62" customFormat="1" ht="15">
      <c r="A11" s="75" t="s">
        <v>159</v>
      </c>
      <c r="B11" s="7" t="s">
        <v>157</v>
      </c>
      <c r="C11" s="77">
        <v>42522</v>
      </c>
      <c r="D11" s="77">
        <f t="shared" si="0"/>
        <v>42524</v>
      </c>
      <c r="E11" s="77">
        <f t="shared" si="0"/>
        <v>42526</v>
      </c>
      <c r="F11" s="77">
        <f>E11+1</f>
        <v>42527</v>
      </c>
      <c r="G11" s="77">
        <f>F11</f>
        <v>42527</v>
      </c>
      <c r="H11" s="9"/>
      <c r="I11" s="24"/>
      <c r="J11" s="28"/>
      <c r="K11" s="118"/>
      <c r="L11" s="114"/>
      <c r="M11" s="109"/>
    </row>
    <row r="12" spans="1:13" s="63" customFormat="1" ht="15">
      <c r="A12" s="176" t="s">
        <v>135</v>
      </c>
      <c r="B12" s="177"/>
      <c r="C12" s="177"/>
      <c r="D12" s="177"/>
      <c r="E12" s="177"/>
      <c r="F12" s="177"/>
      <c r="G12" s="177"/>
      <c r="H12" s="177"/>
      <c r="I12" s="143"/>
      <c r="J12" s="144"/>
      <c r="K12" s="164"/>
      <c r="L12" s="165"/>
      <c r="M12" s="166"/>
    </row>
    <row r="13" spans="1:13" s="62" customFormat="1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80" t="s">
        <v>12</v>
      </c>
      <c r="L13" s="80" t="s">
        <v>13</v>
      </c>
      <c r="M13" s="82" t="s">
        <v>14</v>
      </c>
    </row>
    <row r="14" spans="1:13" s="62" customFormat="1" ht="15">
      <c r="A14" s="174"/>
      <c r="B14" s="110"/>
      <c r="C14" s="173"/>
      <c r="D14" s="173"/>
      <c r="E14" s="110"/>
      <c r="F14" s="173"/>
      <c r="G14" s="126"/>
      <c r="H14" s="126"/>
      <c r="I14" s="9" t="s">
        <v>15</v>
      </c>
      <c r="J14" s="23" t="s">
        <v>16</v>
      </c>
      <c r="K14" s="119" t="s">
        <v>36</v>
      </c>
      <c r="L14" s="115" t="s">
        <v>36</v>
      </c>
      <c r="M14" s="108" t="s">
        <v>37</v>
      </c>
    </row>
    <row r="15" spans="1:13" s="62" customFormat="1" ht="15">
      <c r="A15" s="75" t="s">
        <v>19</v>
      </c>
      <c r="B15" s="7" t="s">
        <v>157</v>
      </c>
      <c r="C15" s="77">
        <v>42496</v>
      </c>
      <c r="D15" s="77">
        <f>C15+5</f>
        <v>42501</v>
      </c>
      <c r="E15" s="77">
        <f aca="true" t="shared" si="1" ref="E15:F19">D15+1</f>
        <v>42502</v>
      </c>
      <c r="F15" s="77">
        <f t="shared" si="1"/>
        <v>42503</v>
      </c>
      <c r="G15" s="12"/>
      <c r="H15" s="9"/>
      <c r="I15" s="24"/>
      <c r="J15" s="25"/>
      <c r="K15" s="120"/>
      <c r="L15" s="116"/>
      <c r="M15" s="109"/>
    </row>
    <row r="16" spans="1:13" s="62" customFormat="1" ht="15">
      <c r="A16" s="75" t="s">
        <v>111</v>
      </c>
      <c r="B16" s="7" t="s">
        <v>157</v>
      </c>
      <c r="C16" s="77">
        <v>42503</v>
      </c>
      <c r="D16" s="77">
        <f>C16+5</f>
        <v>42508</v>
      </c>
      <c r="E16" s="77">
        <f t="shared" si="1"/>
        <v>42509</v>
      </c>
      <c r="F16" s="77">
        <f t="shared" si="1"/>
        <v>42510</v>
      </c>
      <c r="G16" s="12"/>
      <c r="H16" s="9"/>
      <c r="I16" s="24" t="s">
        <v>160</v>
      </c>
      <c r="J16" s="30"/>
      <c r="K16" s="120"/>
      <c r="L16" s="116"/>
      <c r="M16" s="109"/>
    </row>
    <row r="17" spans="1:13" s="62" customFormat="1" ht="15">
      <c r="A17" s="75" t="s">
        <v>19</v>
      </c>
      <c r="B17" s="7" t="s">
        <v>151</v>
      </c>
      <c r="C17" s="77">
        <v>42510</v>
      </c>
      <c r="D17" s="77">
        <f>C17+5</f>
        <v>42515</v>
      </c>
      <c r="E17" s="77">
        <f t="shared" si="1"/>
        <v>42516</v>
      </c>
      <c r="F17" s="77">
        <f t="shared" si="1"/>
        <v>42517</v>
      </c>
      <c r="G17" s="12"/>
      <c r="H17" s="9"/>
      <c r="I17" s="24" t="s">
        <v>25</v>
      </c>
      <c r="J17" s="30"/>
      <c r="K17" s="120"/>
      <c r="L17" s="116"/>
      <c r="M17" s="109"/>
    </row>
    <row r="18" spans="1:13" s="62" customFormat="1" ht="15">
      <c r="A18" s="75" t="s">
        <v>111</v>
      </c>
      <c r="B18" s="7" t="s">
        <v>151</v>
      </c>
      <c r="C18" s="77">
        <v>42517</v>
      </c>
      <c r="D18" s="77">
        <f>C18+5</f>
        <v>42522</v>
      </c>
      <c r="E18" s="77">
        <f t="shared" si="1"/>
        <v>42523</v>
      </c>
      <c r="F18" s="77">
        <f t="shared" si="1"/>
        <v>42524</v>
      </c>
      <c r="G18" s="12"/>
      <c r="H18" s="9"/>
      <c r="I18" s="24"/>
      <c r="J18" s="30"/>
      <c r="K18" s="120"/>
      <c r="L18" s="116"/>
      <c r="M18" s="109"/>
    </row>
    <row r="19" spans="1:13" s="62" customFormat="1" ht="15">
      <c r="A19" s="75" t="s">
        <v>19</v>
      </c>
      <c r="B19" s="7" t="s">
        <v>150</v>
      </c>
      <c r="C19" s="77">
        <v>42524</v>
      </c>
      <c r="D19" s="77">
        <f>C19+5</f>
        <v>42529</v>
      </c>
      <c r="E19" s="77">
        <f t="shared" si="1"/>
        <v>42530</v>
      </c>
      <c r="F19" s="77">
        <f t="shared" si="1"/>
        <v>42531</v>
      </c>
      <c r="G19" s="12"/>
      <c r="H19" s="9"/>
      <c r="I19" s="24" t="s">
        <v>161</v>
      </c>
      <c r="J19" s="30"/>
      <c r="K19" s="120"/>
      <c r="L19" s="116"/>
      <c r="M19" s="109"/>
    </row>
    <row r="20" spans="1:13" s="62" customFormat="1" ht="15">
      <c r="A20" s="178" t="s">
        <v>43</v>
      </c>
      <c r="B20" s="179"/>
      <c r="C20" s="179"/>
      <c r="D20" s="179"/>
      <c r="E20" s="179"/>
      <c r="F20" s="179"/>
      <c r="G20" s="157"/>
      <c r="H20" s="157"/>
      <c r="I20" s="157"/>
      <c r="J20" s="158"/>
      <c r="K20" s="159"/>
      <c r="L20" s="160"/>
      <c r="M20" s="161"/>
    </row>
    <row r="21" spans="1:13" s="62" customFormat="1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80" t="s">
        <v>12</v>
      </c>
      <c r="L21" s="80" t="s">
        <v>13</v>
      </c>
      <c r="M21" s="81" t="s">
        <v>14</v>
      </c>
    </row>
    <row r="22" spans="1:13" s="62" customFormat="1" ht="15">
      <c r="A22" s="174"/>
      <c r="B22" s="110"/>
      <c r="C22" s="173"/>
      <c r="D22" s="110"/>
      <c r="E22" s="110"/>
      <c r="F22" s="110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s="62" customFormat="1" ht="15">
      <c r="A23" s="75" t="s">
        <v>50</v>
      </c>
      <c r="B23" s="7" t="s">
        <v>134</v>
      </c>
      <c r="C23" s="77">
        <v>42498</v>
      </c>
      <c r="D23" s="77">
        <f>C23+3</f>
        <v>42501</v>
      </c>
      <c r="E23" s="77">
        <f>D23+1</f>
        <v>42502</v>
      </c>
      <c r="F23" s="77">
        <f>E23</f>
        <v>42502</v>
      </c>
      <c r="G23" s="55"/>
      <c r="H23" s="10"/>
      <c r="I23" s="31"/>
      <c r="J23" s="32"/>
      <c r="K23" s="118"/>
      <c r="L23" s="118"/>
      <c r="M23" s="109"/>
    </row>
    <row r="24" spans="1:13" s="62" customFormat="1" ht="15">
      <c r="A24" s="75" t="s">
        <v>71</v>
      </c>
      <c r="B24" s="7" t="s">
        <v>132</v>
      </c>
      <c r="C24" s="77">
        <v>42505</v>
      </c>
      <c r="D24" s="77">
        <f>C24+3</f>
        <v>42508</v>
      </c>
      <c r="E24" s="77">
        <f>D24+1</f>
        <v>42509</v>
      </c>
      <c r="F24" s="77">
        <f>E24</f>
        <v>42509</v>
      </c>
      <c r="G24" s="55"/>
      <c r="H24" s="10"/>
      <c r="I24" s="26" t="s">
        <v>52</v>
      </c>
      <c r="J24" s="27"/>
      <c r="K24" s="118"/>
      <c r="L24" s="118"/>
      <c r="M24" s="109"/>
    </row>
    <row r="25" spans="1:13" s="62" customFormat="1" ht="15">
      <c r="A25" s="75" t="s">
        <v>50</v>
      </c>
      <c r="B25" s="7" t="s">
        <v>132</v>
      </c>
      <c r="C25" s="77">
        <v>42512</v>
      </c>
      <c r="D25" s="77">
        <f>C25+3</f>
        <v>42515</v>
      </c>
      <c r="E25" s="77">
        <f>D25+1</f>
        <v>42516</v>
      </c>
      <c r="F25" s="77">
        <f>E25</f>
        <v>42516</v>
      </c>
      <c r="G25" s="55"/>
      <c r="H25" s="10"/>
      <c r="I25" s="26" t="s">
        <v>25</v>
      </c>
      <c r="J25" s="27"/>
      <c r="K25" s="118"/>
      <c r="L25" s="118"/>
      <c r="M25" s="109"/>
    </row>
    <row r="26" spans="1:13" s="62" customFormat="1" ht="15">
      <c r="A26" s="75" t="s">
        <v>159</v>
      </c>
      <c r="B26" s="7" t="s">
        <v>157</v>
      </c>
      <c r="C26" s="77">
        <v>42519</v>
      </c>
      <c r="D26" s="77">
        <f>C26+3</f>
        <v>42522</v>
      </c>
      <c r="E26" s="77">
        <f>D26+1</f>
        <v>42523</v>
      </c>
      <c r="F26" s="77">
        <f>E26</f>
        <v>42523</v>
      </c>
      <c r="G26" s="55"/>
      <c r="H26" s="10"/>
      <c r="I26" s="26" t="s">
        <v>53</v>
      </c>
      <c r="J26" s="27"/>
      <c r="K26" s="118"/>
      <c r="L26" s="118"/>
      <c r="M26" s="109"/>
    </row>
    <row r="27" spans="1:13" s="62" customFormat="1" ht="15">
      <c r="A27" s="75" t="s">
        <v>50</v>
      </c>
      <c r="B27" s="7" t="s">
        <v>157</v>
      </c>
      <c r="C27" s="77">
        <v>42526</v>
      </c>
      <c r="D27" s="77">
        <f>C27+3</f>
        <v>42529</v>
      </c>
      <c r="E27" s="77">
        <f>D27+1</f>
        <v>42530</v>
      </c>
      <c r="F27" s="77">
        <f>E27</f>
        <v>42530</v>
      </c>
      <c r="G27" s="55"/>
      <c r="H27" s="10"/>
      <c r="I27" s="33"/>
      <c r="J27" s="22"/>
      <c r="K27" s="118"/>
      <c r="L27" s="118"/>
      <c r="M27" s="109"/>
    </row>
    <row r="28" spans="1:13" s="62" customFormat="1" ht="15">
      <c r="A28" s="178" t="s">
        <v>54</v>
      </c>
      <c r="B28" s="179"/>
      <c r="C28" s="179"/>
      <c r="D28" s="179"/>
      <c r="E28" s="179"/>
      <c r="F28" s="179"/>
      <c r="G28" s="157"/>
      <c r="H28" s="157"/>
      <c r="I28" s="157"/>
      <c r="J28" s="158"/>
      <c r="K28" s="159"/>
      <c r="L28" s="160"/>
      <c r="M28" s="161"/>
    </row>
    <row r="29" spans="1:13" s="62" customFormat="1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55</v>
      </c>
      <c r="G29" s="129"/>
      <c r="H29" s="127"/>
      <c r="I29" s="127" t="s">
        <v>11</v>
      </c>
      <c r="J29" s="162"/>
      <c r="K29" s="80" t="s">
        <v>12</v>
      </c>
      <c r="L29" s="80" t="s">
        <v>13</v>
      </c>
      <c r="M29" s="81" t="s">
        <v>14</v>
      </c>
    </row>
    <row r="30" spans="1:13" s="62" customFormat="1" ht="15">
      <c r="A30" s="174"/>
      <c r="B30" s="110"/>
      <c r="C30" s="173"/>
      <c r="D30" s="173"/>
      <c r="E30" s="173"/>
      <c r="F30" s="173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s="62" customFormat="1" ht="15">
      <c r="A31" s="78" t="s">
        <v>57</v>
      </c>
      <c r="B31" s="7" t="s">
        <v>153</v>
      </c>
      <c r="C31" s="57">
        <v>42491</v>
      </c>
      <c r="D31" s="57">
        <f>C31+3</f>
        <v>42494</v>
      </c>
      <c r="E31" s="57">
        <f aca="true" t="shared" si="2" ref="E31:F35">D31+1</f>
        <v>42495</v>
      </c>
      <c r="F31" s="57">
        <f t="shared" si="2"/>
        <v>42496</v>
      </c>
      <c r="G31" s="12"/>
      <c r="H31" s="9"/>
      <c r="I31" s="5"/>
      <c r="J31" s="32"/>
      <c r="K31" s="118"/>
      <c r="L31" s="118"/>
      <c r="M31" s="109"/>
    </row>
    <row r="32" spans="1:13" s="62" customFormat="1" ht="15">
      <c r="A32" s="78" t="s">
        <v>56</v>
      </c>
      <c r="B32" s="7" t="s">
        <v>134</v>
      </c>
      <c r="C32" s="57">
        <v>42498</v>
      </c>
      <c r="D32" s="57">
        <f>C32+3</f>
        <v>42501</v>
      </c>
      <c r="E32" s="57">
        <f t="shared" si="2"/>
        <v>42502</v>
      </c>
      <c r="F32" s="57">
        <f t="shared" si="2"/>
        <v>42503</v>
      </c>
      <c r="G32" s="12"/>
      <c r="H32" s="9"/>
      <c r="I32" s="26" t="s">
        <v>59</v>
      </c>
      <c r="J32" s="27"/>
      <c r="K32" s="118"/>
      <c r="L32" s="118"/>
      <c r="M32" s="109"/>
    </row>
    <row r="33" spans="1:13" s="62" customFormat="1" ht="15">
      <c r="A33" s="78" t="s">
        <v>57</v>
      </c>
      <c r="B33" s="7" t="s">
        <v>162</v>
      </c>
      <c r="C33" s="57">
        <v>42505</v>
      </c>
      <c r="D33" s="57">
        <f>C33+3</f>
        <v>42508</v>
      </c>
      <c r="E33" s="57">
        <f t="shared" si="2"/>
        <v>42509</v>
      </c>
      <c r="F33" s="57">
        <f t="shared" si="2"/>
        <v>42510</v>
      </c>
      <c r="G33" s="12"/>
      <c r="H33" s="9"/>
      <c r="I33" s="26" t="s">
        <v>25</v>
      </c>
      <c r="J33" s="27"/>
      <c r="K33" s="118"/>
      <c r="L33" s="118"/>
      <c r="M33" s="109"/>
    </row>
    <row r="34" spans="1:13" s="62" customFormat="1" ht="15">
      <c r="A34" s="78" t="s">
        <v>56</v>
      </c>
      <c r="B34" s="7" t="s">
        <v>132</v>
      </c>
      <c r="C34" s="57">
        <v>42512</v>
      </c>
      <c r="D34" s="57">
        <f>C34+3</f>
        <v>42515</v>
      </c>
      <c r="E34" s="57">
        <f t="shared" si="2"/>
        <v>42516</v>
      </c>
      <c r="F34" s="57">
        <f t="shared" si="2"/>
        <v>42517</v>
      </c>
      <c r="G34" s="12"/>
      <c r="H34" s="9"/>
      <c r="I34" s="26" t="s">
        <v>61</v>
      </c>
      <c r="J34" s="27"/>
      <c r="K34" s="118"/>
      <c r="L34" s="118"/>
      <c r="M34" s="109"/>
    </row>
    <row r="35" spans="1:13" s="62" customFormat="1" ht="15">
      <c r="A35" s="78" t="s">
        <v>57</v>
      </c>
      <c r="B35" s="7" t="s">
        <v>163</v>
      </c>
      <c r="C35" s="57">
        <v>42519</v>
      </c>
      <c r="D35" s="57">
        <f>C35+3</f>
        <v>42522</v>
      </c>
      <c r="E35" s="57">
        <f t="shared" si="2"/>
        <v>42523</v>
      </c>
      <c r="F35" s="57">
        <f t="shared" si="2"/>
        <v>42524</v>
      </c>
      <c r="G35" s="13"/>
      <c r="H35" s="5"/>
      <c r="I35" s="24"/>
      <c r="J35" s="28"/>
      <c r="K35" s="118"/>
      <c r="L35" s="118"/>
      <c r="M35" s="109"/>
    </row>
    <row r="36" spans="1:13" s="62" customFormat="1" ht="15">
      <c r="A36" s="178" t="s">
        <v>62</v>
      </c>
      <c r="B36" s="179"/>
      <c r="C36" s="179"/>
      <c r="D36" s="179"/>
      <c r="E36" s="179"/>
      <c r="F36" s="157"/>
      <c r="G36" s="157"/>
      <c r="H36" s="157"/>
      <c r="I36" s="157"/>
      <c r="J36" s="158"/>
      <c r="K36" s="159"/>
      <c r="L36" s="160"/>
      <c r="M36" s="161"/>
    </row>
    <row r="37" spans="1:13" s="62" customFormat="1" ht="15">
      <c r="A37" s="140" t="s">
        <v>4</v>
      </c>
      <c r="B37" s="125" t="s">
        <v>5</v>
      </c>
      <c r="C37" s="134" t="s">
        <v>63</v>
      </c>
      <c r="D37" s="134" t="s">
        <v>64</v>
      </c>
      <c r="E37" s="134" t="s">
        <v>65</v>
      </c>
      <c r="F37" s="134"/>
      <c r="G37" s="132"/>
      <c r="H37" s="129"/>
      <c r="I37" s="125" t="s">
        <v>11</v>
      </c>
      <c r="J37" s="163"/>
      <c r="K37" s="80" t="s">
        <v>12</v>
      </c>
      <c r="L37" s="80" t="s">
        <v>13</v>
      </c>
      <c r="M37" s="81" t="s">
        <v>14</v>
      </c>
    </row>
    <row r="38" spans="1:13" s="62" customFormat="1" ht="15">
      <c r="A38" s="175"/>
      <c r="B38" s="173"/>
      <c r="C38" s="173"/>
      <c r="D38" s="173"/>
      <c r="E38" s="173"/>
      <c r="F38" s="126"/>
      <c r="G38" s="133"/>
      <c r="H38" s="130"/>
      <c r="I38" s="9" t="s">
        <v>15</v>
      </c>
      <c r="J38" s="23" t="s">
        <v>16</v>
      </c>
      <c r="K38" s="119" t="s">
        <v>36</v>
      </c>
      <c r="L38" s="119" t="s">
        <v>36</v>
      </c>
      <c r="M38" s="103" t="s">
        <v>66</v>
      </c>
    </row>
    <row r="39" spans="1:13" s="62" customFormat="1" ht="15">
      <c r="A39" s="78" t="s">
        <v>67</v>
      </c>
      <c r="B39" s="7" t="s">
        <v>134</v>
      </c>
      <c r="C39" s="57">
        <v>42497</v>
      </c>
      <c r="D39" s="57">
        <f>C39+2</f>
        <v>42499</v>
      </c>
      <c r="E39" s="57">
        <f>D39+1</f>
        <v>42500</v>
      </c>
      <c r="F39" s="12"/>
      <c r="G39" s="9"/>
      <c r="H39" s="11"/>
      <c r="I39" s="29"/>
      <c r="J39" s="32"/>
      <c r="K39" s="120"/>
      <c r="L39" s="120"/>
      <c r="M39" s="104"/>
    </row>
    <row r="40" spans="1:13" s="62" customFormat="1" ht="15">
      <c r="A40" s="78" t="s">
        <v>68</v>
      </c>
      <c r="B40" s="7" t="s">
        <v>162</v>
      </c>
      <c r="C40" s="57">
        <v>42504</v>
      </c>
      <c r="D40" s="57">
        <f>C40+2</f>
        <v>42506</v>
      </c>
      <c r="E40" s="57">
        <f>D40+1</f>
        <v>42507</v>
      </c>
      <c r="F40" s="12"/>
      <c r="G40" s="9"/>
      <c r="H40" s="11"/>
      <c r="I40" s="26" t="s">
        <v>69</v>
      </c>
      <c r="J40" s="34" t="s">
        <v>70</v>
      </c>
      <c r="K40" s="120"/>
      <c r="L40" s="120"/>
      <c r="M40" s="104"/>
    </row>
    <row r="41" spans="1:13" s="62" customFormat="1" ht="15">
      <c r="A41" s="78" t="s">
        <v>67</v>
      </c>
      <c r="B41" s="7" t="s">
        <v>132</v>
      </c>
      <c r="C41" s="57">
        <v>42511</v>
      </c>
      <c r="D41" s="57">
        <f>C41+2</f>
        <v>42513</v>
      </c>
      <c r="E41" s="57">
        <f>D41+1</f>
        <v>42514</v>
      </c>
      <c r="F41" s="12"/>
      <c r="G41" s="9"/>
      <c r="H41" s="11"/>
      <c r="I41" s="26" t="s">
        <v>25</v>
      </c>
      <c r="J41" s="34" t="s">
        <v>25</v>
      </c>
      <c r="K41" s="120"/>
      <c r="L41" s="120"/>
      <c r="M41" s="104"/>
    </row>
    <row r="42" spans="1:13" s="62" customFormat="1" ht="15">
      <c r="A42" s="78" t="s">
        <v>68</v>
      </c>
      <c r="B42" s="7" t="s">
        <v>163</v>
      </c>
      <c r="C42" s="57">
        <v>42518</v>
      </c>
      <c r="D42" s="57">
        <f>C42+2</f>
        <v>42520</v>
      </c>
      <c r="E42" s="57">
        <f>D42+1</f>
        <v>42521</v>
      </c>
      <c r="F42" s="12"/>
      <c r="G42" s="9"/>
      <c r="H42" s="11"/>
      <c r="I42" s="26" t="s">
        <v>72</v>
      </c>
      <c r="J42" s="34" t="s">
        <v>52</v>
      </c>
      <c r="K42" s="120"/>
      <c r="L42" s="120"/>
      <c r="M42" s="104"/>
    </row>
    <row r="43" spans="1:13" s="62" customFormat="1" ht="15">
      <c r="A43" s="78" t="s">
        <v>67</v>
      </c>
      <c r="B43" s="7" t="s">
        <v>157</v>
      </c>
      <c r="C43" s="57">
        <v>42525</v>
      </c>
      <c r="D43" s="57">
        <f>C43+2</f>
        <v>42527</v>
      </c>
      <c r="E43" s="57">
        <f>D43+1</f>
        <v>42528</v>
      </c>
      <c r="F43" s="13"/>
      <c r="G43" s="5"/>
      <c r="H43" s="5"/>
      <c r="I43" s="26"/>
      <c r="J43" s="25"/>
      <c r="K43" s="120"/>
      <c r="L43" s="120"/>
      <c r="M43" s="104"/>
    </row>
    <row r="44" spans="1:13" s="62" customFormat="1" ht="15">
      <c r="A44" s="156" t="s">
        <v>73</v>
      </c>
      <c r="B44" s="157"/>
      <c r="C44" s="157"/>
      <c r="D44" s="157"/>
      <c r="E44" s="157"/>
      <c r="F44" s="157"/>
      <c r="G44" s="157"/>
      <c r="H44" s="157"/>
      <c r="I44" s="157"/>
      <c r="J44" s="158"/>
      <c r="K44" s="159"/>
      <c r="L44" s="160"/>
      <c r="M44" s="161"/>
    </row>
    <row r="45" spans="1:13" s="62" customFormat="1" ht="15">
      <c r="A45" s="140" t="s">
        <v>4</v>
      </c>
      <c r="B45" s="125" t="s">
        <v>5</v>
      </c>
      <c r="C45" s="134" t="s">
        <v>44</v>
      </c>
      <c r="D45" s="131" t="s">
        <v>74</v>
      </c>
      <c r="E45" s="131" t="s">
        <v>75</v>
      </c>
      <c r="F45" s="131" t="s">
        <v>76</v>
      </c>
      <c r="G45" s="127"/>
      <c r="H45" s="127"/>
      <c r="I45" s="127" t="s">
        <v>11</v>
      </c>
      <c r="J45" s="162"/>
      <c r="K45" s="80" t="s">
        <v>12</v>
      </c>
      <c r="L45" s="80" t="s">
        <v>13</v>
      </c>
      <c r="M45" s="81" t="s">
        <v>14</v>
      </c>
    </row>
    <row r="46" spans="1:13" s="62" customFormat="1" ht="15">
      <c r="A46" s="175"/>
      <c r="B46" s="173"/>
      <c r="C46" s="173"/>
      <c r="D46" s="110"/>
      <c r="E46" s="110"/>
      <c r="F46" s="110"/>
      <c r="G46" s="128"/>
      <c r="H46" s="128"/>
      <c r="I46" s="9" t="s">
        <v>15</v>
      </c>
      <c r="J46" s="23" t="s">
        <v>16</v>
      </c>
      <c r="K46" s="119" t="s">
        <v>48</v>
      </c>
      <c r="L46" s="119" t="s">
        <v>48</v>
      </c>
      <c r="M46" s="103" t="s">
        <v>49</v>
      </c>
    </row>
    <row r="47" spans="1:13" s="62" customFormat="1" ht="15">
      <c r="A47" s="79" t="s">
        <v>140</v>
      </c>
      <c r="B47" s="7" t="s">
        <v>154</v>
      </c>
      <c r="C47" s="77">
        <v>42491</v>
      </c>
      <c r="D47" s="77">
        <f>C47+3</f>
        <v>42494</v>
      </c>
      <c r="E47" s="77">
        <f aca="true" t="shared" si="3" ref="E47:F51">D47+1</f>
        <v>42495</v>
      </c>
      <c r="F47" s="77">
        <f t="shared" si="3"/>
        <v>42496</v>
      </c>
      <c r="G47" s="55"/>
      <c r="H47" s="10"/>
      <c r="I47" s="31"/>
      <c r="J47" s="35"/>
      <c r="K47" s="120"/>
      <c r="L47" s="120"/>
      <c r="M47" s="104"/>
    </row>
    <row r="48" spans="1:13" s="62" customFormat="1" ht="15">
      <c r="A48" s="75" t="s">
        <v>80</v>
      </c>
      <c r="B48" s="7" t="s">
        <v>154</v>
      </c>
      <c r="C48" s="77">
        <v>42498</v>
      </c>
      <c r="D48" s="77">
        <f>C48+3</f>
        <v>42501</v>
      </c>
      <c r="E48" s="77">
        <f t="shared" si="3"/>
        <v>42502</v>
      </c>
      <c r="F48" s="77">
        <f t="shared" si="3"/>
        <v>42503</v>
      </c>
      <c r="G48" s="55"/>
      <c r="H48" s="10"/>
      <c r="I48" s="4" t="s">
        <v>52</v>
      </c>
      <c r="J48" s="27"/>
      <c r="K48" s="120"/>
      <c r="L48" s="120"/>
      <c r="M48" s="104"/>
    </row>
    <row r="49" spans="1:13" s="62" customFormat="1" ht="15">
      <c r="A49" s="75" t="s">
        <v>81</v>
      </c>
      <c r="B49" s="7" t="s">
        <v>154</v>
      </c>
      <c r="C49" s="77">
        <v>42505</v>
      </c>
      <c r="D49" s="77">
        <f>C49+3</f>
        <v>42508</v>
      </c>
      <c r="E49" s="77">
        <f t="shared" si="3"/>
        <v>42509</v>
      </c>
      <c r="F49" s="77">
        <f t="shared" si="3"/>
        <v>42510</v>
      </c>
      <c r="G49" s="55"/>
      <c r="H49" s="10"/>
      <c r="I49" s="26" t="s">
        <v>25</v>
      </c>
      <c r="J49" s="27"/>
      <c r="K49" s="120"/>
      <c r="L49" s="120"/>
      <c r="M49" s="104"/>
    </row>
    <row r="50" spans="1:13" s="62" customFormat="1" ht="15">
      <c r="A50" s="75" t="s">
        <v>119</v>
      </c>
      <c r="B50" s="7" t="s">
        <v>164</v>
      </c>
      <c r="C50" s="77">
        <v>42512</v>
      </c>
      <c r="D50" s="77">
        <f>C50+3</f>
        <v>42515</v>
      </c>
      <c r="E50" s="77">
        <f t="shared" si="3"/>
        <v>42516</v>
      </c>
      <c r="F50" s="77">
        <f t="shared" si="3"/>
        <v>42517</v>
      </c>
      <c r="G50" s="55"/>
      <c r="H50" s="10"/>
      <c r="I50" s="26"/>
      <c r="J50" s="27"/>
      <c r="K50" s="120"/>
      <c r="L50" s="120"/>
      <c r="M50" s="104"/>
    </row>
    <row r="51" spans="1:13" s="62" customFormat="1" ht="15">
      <c r="A51" s="75" t="s">
        <v>140</v>
      </c>
      <c r="B51" s="7" t="s">
        <v>164</v>
      </c>
      <c r="C51" s="77">
        <v>42519</v>
      </c>
      <c r="D51" s="77">
        <f>C51+3</f>
        <v>42522</v>
      </c>
      <c r="E51" s="77">
        <f t="shared" si="3"/>
        <v>42523</v>
      </c>
      <c r="F51" s="77">
        <f t="shared" si="3"/>
        <v>42524</v>
      </c>
      <c r="G51" s="55"/>
      <c r="H51" s="10"/>
      <c r="I51" s="36"/>
      <c r="J51" s="27"/>
      <c r="K51" s="40"/>
      <c r="L51" s="40"/>
      <c r="M51" s="41"/>
    </row>
    <row r="52" spans="1:13" ht="12.75">
      <c r="A52" s="142" t="s">
        <v>83</v>
      </c>
      <c r="B52" s="143"/>
      <c r="C52" s="143"/>
      <c r="D52" s="143"/>
      <c r="E52" s="143"/>
      <c r="F52" s="143"/>
      <c r="G52" s="143"/>
      <c r="H52" s="143"/>
      <c r="I52" s="143"/>
      <c r="J52" s="144"/>
      <c r="K52" s="145"/>
      <c r="L52" s="146"/>
      <c r="M52" s="147"/>
    </row>
    <row r="53" spans="1:13" s="62" customFormat="1" ht="15">
      <c r="A53" s="138" t="s">
        <v>4</v>
      </c>
      <c r="B53" s="127" t="s">
        <v>5</v>
      </c>
      <c r="C53" s="134" t="s">
        <v>44</v>
      </c>
      <c r="D53" s="131" t="s">
        <v>74</v>
      </c>
      <c r="E53" s="131" t="s">
        <v>75</v>
      </c>
      <c r="F53" s="131" t="s">
        <v>84</v>
      </c>
      <c r="G53" s="131" t="s">
        <v>85</v>
      </c>
      <c r="H53" s="131" t="s">
        <v>8</v>
      </c>
      <c r="I53" s="127" t="s">
        <v>11</v>
      </c>
      <c r="J53" s="162"/>
      <c r="K53" s="80" t="s">
        <v>12</v>
      </c>
      <c r="L53" s="80" t="s">
        <v>13</v>
      </c>
      <c r="M53" s="81" t="s">
        <v>14</v>
      </c>
    </row>
    <row r="54" spans="1:13" s="62" customFormat="1" ht="15">
      <c r="A54" s="139"/>
      <c r="B54" s="128"/>
      <c r="C54" s="126"/>
      <c r="D54" s="128"/>
      <c r="E54" s="128"/>
      <c r="F54" s="128"/>
      <c r="G54" s="128"/>
      <c r="H54" s="128"/>
      <c r="I54" s="9" t="s">
        <v>15</v>
      </c>
      <c r="J54" s="23" t="s">
        <v>16</v>
      </c>
      <c r="K54" s="119" t="s">
        <v>48</v>
      </c>
      <c r="L54" s="119" t="s">
        <v>48</v>
      </c>
      <c r="M54" s="103" t="s">
        <v>49</v>
      </c>
    </row>
    <row r="55" spans="1:13" ht="12.75" customHeight="1">
      <c r="A55" s="16" t="s">
        <v>87</v>
      </c>
      <c r="B55" s="48" t="s">
        <v>153</v>
      </c>
      <c r="C55" s="17">
        <v>42491</v>
      </c>
      <c r="D55" s="17">
        <f>C55+3</f>
        <v>42494</v>
      </c>
      <c r="E55" s="17">
        <f>C55+3</f>
        <v>42494</v>
      </c>
      <c r="F55" s="17">
        <f>C55+5</f>
        <v>42496</v>
      </c>
      <c r="G55" s="17">
        <f>C55+6</f>
        <v>42497</v>
      </c>
      <c r="H55" s="17">
        <f>C55+7</f>
        <v>42498</v>
      </c>
      <c r="I55" s="51" t="s">
        <v>88</v>
      </c>
      <c r="J55" s="58"/>
      <c r="K55" s="120"/>
      <c r="L55" s="120"/>
      <c r="M55" s="104"/>
    </row>
    <row r="56" spans="1:13" ht="12.75" customHeight="1">
      <c r="A56" s="16" t="s">
        <v>89</v>
      </c>
      <c r="B56" s="48" t="s">
        <v>134</v>
      </c>
      <c r="C56" s="17">
        <v>42498</v>
      </c>
      <c r="D56" s="17">
        <f>C56+3</f>
        <v>42501</v>
      </c>
      <c r="E56" s="17">
        <f>C56+3</f>
        <v>42501</v>
      </c>
      <c r="F56" s="17">
        <f>C56+5</f>
        <v>42503</v>
      </c>
      <c r="G56" s="17">
        <f>C56+6</f>
        <v>42504</v>
      </c>
      <c r="H56" s="17">
        <f>C56+7</f>
        <v>42505</v>
      </c>
      <c r="I56" s="37" t="s">
        <v>25</v>
      </c>
      <c r="J56" s="38"/>
      <c r="K56" s="120"/>
      <c r="L56" s="120"/>
      <c r="M56" s="104"/>
    </row>
    <row r="57" spans="1:13" ht="12.75" customHeight="1">
      <c r="A57" s="16" t="s">
        <v>87</v>
      </c>
      <c r="B57" s="48" t="s">
        <v>162</v>
      </c>
      <c r="C57" s="17">
        <v>42505</v>
      </c>
      <c r="D57" s="17">
        <f>C57+3</f>
        <v>42508</v>
      </c>
      <c r="E57" s="17">
        <f>C57+3</f>
        <v>42508</v>
      </c>
      <c r="F57" s="17">
        <f>C57+5</f>
        <v>42510</v>
      </c>
      <c r="G57" s="17">
        <f>C57+6</f>
        <v>42511</v>
      </c>
      <c r="H57" s="17">
        <f>C57+7</f>
        <v>42512</v>
      </c>
      <c r="I57" s="37" t="s">
        <v>90</v>
      </c>
      <c r="J57" s="38"/>
      <c r="K57" s="120"/>
      <c r="L57" s="120"/>
      <c r="M57" s="104"/>
    </row>
    <row r="58" spans="1:13" ht="12.75" customHeight="1">
      <c r="A58" s="16" t="s">
        <v>89</v>
      </c>
      <c r="B58" s="48" t="s">
        <v>132</v>
      </c>
      <c r="C58" s="17">
        <v>42512</v>
      </c>
      <c r="D58" s="17">
        <f>C58+3</f>
        <v>42515</v>
      </c>
      <c r="E58" s="17">
        <f>C58+3</f>
        <v>42515</v>
      </c>
      <c r="F58" s="17">
        <f>C58+5</f>
        <v>42517</v>
      </c>
      <c r="G58" s="17">
        <f>C58+6</f>
        <v>42518</v>
      </c>
      <c r="H58" s="17">
        <f>C58+7</f>
        <v>42519</v>
      </c>
      <c r="I58" s="37"/>
      <c r="J58" s="38"/>
      <c r="K58" s="120"/>
      <c r="L58" s="120"/>
      <c r="M58" s="104"/>
    </row>
    <row r="59" spans="1:13" ht="12.75" customHeight="1">
      <c r="A59" s="16" t="s">
        <v>87</v>
      </c>
      <c r="B59" s="48" t="s">
        <v>163</v>
      </c>
      <c r="C59" s="17">
        <v>42519</v>
      </c>
      <c r="D59" s="17">
        <f>C59+3</f>
        <v>42522</v>
      </c>
      <c r="E59" s="17">
        <f>C59+3</f>
        <v>42522</v>
      </c>
      <c r="F59" s="17">
        <f>C59+5</f>
        <v>42524</v>
      </c>
      <c r="G59" s="17">
        <f>C59+6</f>
        <v>42525</v>
      </c>
      <c r="H59" s="17">
        <f>C59+7</f>
        <v>42526</v>
      </c>
      <c r="I59" s="39"/>
      <c r="J59" s="38"/>
      <c r="K59" s="40"/>
      <c r="L59" s="40"/>
      <c r="M59" s="41"/>
    </row>
    <row r="60" spans="1:13" ht="15" customHeight="1">
      <c r="A60" s="176" t="s">
        <v>147</v>
      </c>
      <c r="B60" s="177"/>
      <c r="C60" s="177"/>
      <c r="D60" s="177"/>
      <c r="E60" s="177"/>
      <c r="F60" s="143"/>
      <c r="G60" s="143"/>
      <c r="H60" s="143"/>
      <c r="I60" s="143"/>
      <c r="J60" s="144"/>
      <c r="K60" s="145"/>
      <c r="L60" s="146"/>
      <c r="M60" s="147"/>
    </row>
    <row r="61" spans="1:13" ht="12.75">
      <c r="A61" s="138" t="s">
        <v>4</v>
      </c>
      <c r="B61" s="127" t="s">
        <v>5</v>
      </c>
      <c r="C61" s="134" t="s">
        <v>44</v>
      </c>
      <c r="D61" s="134" t="s">
        <v>92</v>
      </c>
      <c r="E61" s="134" t="s">
        <v>93</v>
      </c>
      <c r="F61" s="121"/>
      <c r="G61" s="121"/>
      <c r="H61" s="121"/>
      <c r="I61" s="148" t="s">
        <v>11</v>
      </c>
      <c r="J61" s="149"/>
      <c r="K61" s="80" t="s">
        <v>12</v>
      </c>
      <c r="L61" s="80" t="s">
        <v>13</v>
      </c>
      <c r="M61" s="81" t="s">
        <v>14</v>
      </c>
    </row>
    <row r="62" spans="1:13" ht="12.75">
      <c r="A62" s="174"/>
      <c r="B62" s="110"/>
      <c r="C62" s="173"/>
      <c r="D62" s="173"/>
      <c r="E62" s="173"/>
      <c r="F62" s="122"/>
      <c r="G62" s="122"/>
      <c r="H62" s="122"/>
      <c r="I62" s="9" t="s">
        <v>15</v>
      </c>
      <c r="J62" s="23" t="s">
        <v>16</v>
      </c>
      <c r="K62" s="110" t="s">
        <v>94</v>
      </c>
      <c r="L62" s="110" t="s">
        <v>94</v>
      </c>
      <c r="M62" s="105" t="s">
        <v>95</v>
      </c>
    </row>
    <row r="63" spans="1:13" ht="12.75">
      <c r="A63" s="78" t="s">
        <v>98</v>
      </c>
      <c r="B63" s="7" t="s">
        <v>153</v>
      </c>
      <c r="C63" s="57">
        <v>42491</v>
      </c>
      <c r="D63" s="57">
        <f>C63+2</f>
        <v>42493</v>
      </c>
      <c r="E63" s="57">
        <f>D63+1</f>
        <v>42494</v>
      </c>
      <c r="F63" s="12"/>
      <c r="G63" s="9"/>
      <c r="H63" s="9"/>
      <c r="I63" s="5"/>
      <c r="J63" s="43"/>
      <c r="K63" s="112"/>
      <c r="L63" s="112"/>
      <c r="M63" s="106"/>
    </row>
    <row r="64" spans="1:13" ht="12.75">
      <c r="A64" s="78" t="s">
        <v>114</v>
      </c>
      <c r="B64" s="7" t="s">
        <v>153</v>
      </c>
      <c r="C64" s="57">
        <v>42498</v>
      </c>
      <c r="D64" s="57">
        <f>C64+2</f>
        <v>42500</v>
      </c>
      <c r="E64" s="57">
        <f>D64+1</f>
        <v>42501</v>
      </c>
      <c r="F64" s="12"/>
      <c r="G64" s="9"/>
      <c r="H64" s="9"/>
      <c r="I64" s="37" t="s">
        <v>52</v>
      </c>
      <c r="J64" s="38"/>
      <c r="K64" s="112"/>
      <c r="L64" s="112"/>
      <c r="M64" s="106"/>
    </row>
    <row r="65" spans="1:13" ht="12.75">
      <c r="A65" s="78" t="s">
        <v>98</v>
      </c>
      <c r="B65" s="7" t="s">
        <v>162</v>
      </c>
      <c r="C65" s="57">
        <v>42505</v>
      </c>
      <c r="D65" s="57">
        <f>C65+2</f>
        <v>42507</v>
      </c>
      <c r="E65" s="57">
        <f>D65+1</f>
        <v>42508</v>
      </c>
      <c r="F65" s="12"/>
      <c r="G65" s="9"/>
      <c r="H65" s="9"/>
      <c r="I65" s="37" t="s">
        <v>25</v>
      </c>
      <c r="J65" s="38"/>
      <c r="K65" s="112"/>
      <c r="L65" s="112"/>
      <c r="M65" s="106"/>
    </row>
    <row r="66" spans="1:13" ht="12.75">
      <c r="A66" s="78" t="s">
        <v>114</v>
      </c>
      <c r="B66" s="7" t="s">
        <v>162</v>
      </c>
      <c r="C66" s="57">
        <v>42512</v>
      </c>
      <c r="D66" s="57">
        <f>C66+2</f>
        <v>42514</v>
      </c>
      <c r="E66" s="57">
        <f>D66+1</f>
        <v>42515</v>
      </c>
      <c r="F66" s="12"/>
      <c r="G66" s="9"/>
      <c r="H66" s="9"/>
      <c r="I66" s="37" t="s">
        <v>90</v>
      </c>
      <c r="J66" s="38"/>
      <c r="K66" s="112"/>
      <c r="L66" s="112"/>
      <c r="M66" s="106"/>
    </row>
    <row r="67" spans="1:13" ht="12.75">
      <c r="A67" s="78" t="s">
        <v>98</v>
      </c>
      <c r="B67" s="7" t="s">
        <v>163</v>
      </c>
      <c r="C67" s="57">
        <v>42519</v>
      </c>
      <c r="D67" s="57">
        <f>C67+2</f>
        <v>42521</v>
      </c>
      <c r="E67" s="57">
        <f>D67+1</f>
        <v>42522</v>
      </c>
      <c r="F67" s="13"/>
      <c r="G67" s="5"/>
      <c r="H67" s="5"/>
      <c r="I67" s="24"/>
      <c r="J67" s="49"/>
      <c r="K67" s="112"/>
      <c r="L67" s="112"/>
      <c r="M67" s="106"/>
    </row>
    <row r="68" spans="1:13" ht="15" customHeight="1">
      <c r="A68" s="176" t="s">
        <v>99</v>
      </c>
      <c r="B68" s="177"/>
      <c r="C68" s="177"/>
      <c r="D68" s="177"/>
      <c r="E68" s="177"/>
      <c r="F68" s="143"/>
      <c r="G68" s="143"/>
      <c r="H68" s="143"/>
      <c r="I68" s="143"/>
      <c r="J68" s="144"/>
      <c r="K68" s="145"/>
      <c r="L68" s="146"/>
      <c r="M68" s="147"/>
    </row>
    <row r="69" spans="1:13" ht="12.75">
      <c r="A69" s="152" t="s">
        <v>4</v>
      </c>
      <c r="B69" s="154" t="s">
        <v>5</v>
      </c>
      <c r="C69" s="135" t="s">
        <v>44</v>
      </c>
      <c r="D69" s="136" t="s">
        <v>92</v>
      </c>
      <c r="E69" s="135" t="s">
        <v>93</v>
      </c>
      <c r="F69" s="123"/>
      <c r="G69" s="123"/>
      <c r="H69" s="123"/>
      <c r="I69" s="150" t="s">
        <v>11</v>
      </c>
      <c r="J69" s="151"/>
      <c r="K69" s="83" t="s">
        <v>12</v>
      </c>
      <c r="L69" s="83" t="s">
        <v>13</v>
      </c>
      <c r="M69" s="84" t="s">
        <v>14</v>
      </c>
    </row>
    <row r="70" spans="1:13" ht="12.75">
      <c r="A70" s="153"/>
      <c r="B70" s="155"/>
      <c r="C70" s="126"/>
      <c r="D70" s="124"/>
      <c r="E70" s="126"/>
      <c r="F70" s="124"/>
      <c r="G70" s="124"/>
      <c r="H70" s="124"/>
      <c r="I70" s="9" t="s">
        <v>15</v>
      </c>
      <c r="J70" s="23" t="s">
        <v>16</v>
      </c>
      <c r="K70" s="110" t="s">
        <v>94</v>
      </c>
      <c r="L70" s="110" t="s">
        <v>94</v>
      </c>
      <c r="M70" s="105" t="s">
        <v>95</v>
      </c>
    </row>
    <row r="71" spans="1:13" ht="12.75">
      <c r="A71" s="46" t="s">
        <v>129</v>
      </c>
      <c r="B71" s="48" t="s">
        <v>153</v>
      </c>
      <c r="C71" s="17">
        <v>42491</v>
      </c>
      <c r="D71" s="17">
        <f>C71+2</f>
        <v>42493</v>
      </c>
      <c r="E71" s="17">
        <f>C71+3</f>
        <v>42494</v>
      </c>
      <c r="F71" s="45"/>
      <c r="G71" s="45"/>
      <c r="H71" s="45"/>
      <c r="I71" s="5"/>
      <c r="J71" s="27"/>
      <c r="K71" s="111"/>
      <c r="L71" s="111"/>
      <c r="M71" s="107"/>
    </row>
    <row r="72" spans="1:13" ht="12.75">
      <c r="A72" s="46" t="s">
        <v>129</v>
      </c>
      <c r="B72" s="48" t="s">
        <v>134</v>
      </c>
      <c r="C72" s="17">
        <v>42498</v>
      </c>
      <c r="D72" s="17">
        <f>C72+2</f>
        <v>42500</v>
      </c>
      <c r="E72" s="17">
        <f>C72+3</f>
        <v>42501</v>
      </c>
      <c r="F72" s="45"/>
      <c r="G72" s="45"/>
      <c r="H72" s="45"/>
      <c r="I72" s="51" t="s">
        <v>70</v>
      </c>
      <c r="J72" s="38"/>
      <c r="K72" s="112"/>
      <c r="L72" s="112"/>
      <c r="M72" s="106"/>
    </row>
    <row r="73" spans="1:13" ht="12.75">
      <c r="A73" s="46" t="s">
        <v>129</v>
      </c>
      <c r="B73" s="48" t="s">
        <v>162</v>
      </c>
      <c r="C73" s="17">
        <v>42505</v>
      </c>
      <c r="D73" s="17">
        <f>C73+2</f>
        <v>42507</v>
      </c>
      <c r="E73" s="17">
        <f>C73+3</f>
        <v>42508</v>
      </c>
      <c r="F73" s="45"/>
      <c r="G73" s="45"/>
      <c r="H73" s="45"/>
      <c r="I73" s="37" t="s">
        <v>25</v>
      </c>
      <c r="J73" s="38"/>
      <c r="K73" s="112"/>
      <c r="L73" s="112"/>
      <c r="M73" s="106"/>
    </row>
    <row r="74" spans="1:13" ht="12.75">
      <c r="A74" s="46" t="s">
        <v>129</v>
      </c>
      <c r="B74" s="48" t="s">
        <v>132</v>
      </c>
      <c r="C74" s="17">
        <v>42512</v>
      </c>
      <c r="D74" s="17">
        <f>C74+2</f>
        <v>42514</v>
      </c>
      <c r="E74" s="17">
        <f>C74+3</f>
        <v>42515</v>
      </c>
      <c r="F74" s="45"/>
      <c r="G74" s="45"/>
      <c r="H74" s="45"/>
      <c r="I74" s="37" t="s">
        <v>90</v>
      </c>
      <c r="J74" s="38"/>
      <c r="K74" s="112"/>
      <c r="L74" s="112"/>
      <c r="M74" s="106"/>
    </row>
    <row r="75" spans="1:13" ht="12.75">
      <c r="A75" s="46" t="s">
        <v>129</v>
      </c>
      <c r="B75" s="48" t="s">
        <v>163</v>
      </c>
      <c r="C75" s="17">
        <v>42519</v>
      </c>
      <c r="D75" s="17">
        <f>C75+2</f>
        <v>42521</v>
      </c>
      <c r="E75" s="17">
        <f>C75+3</f>
        <v>42522</v>
      </c>
      <c r="F75" s="61"/>
      <c r="G75" s="61"/>
      <c r="H75" s="61"/>
      <c r="I75" s="37"/>
      <c r="J75" s="38"/>
      <c r="K75" s="112"/>
      <c r="L75" s="112"/>
      <c r="M75" s="106"/>
    </row>
    <row r="76" spans="1:10" ht="12.75">
      <c r="A76" s="68"/>
      <c r="B76" s="69"/>
      <c r="C76" s="70"/>
      <c r="D76" s="70"/>
      <c r="E76" s="70"/>
      <c r="F76" s="71"/>
      <c r="G76" s="71"/>
      <c r="H76" s="71"/>
      <c r="I76" s="71"/>
      <c r="J76" s="39"/>
    </row>
    <row r="77" spans="1:10" s="64" customFormat="1" ht="12.75">
      <c r="A77" s="137" t="s">
        <v>102</v>
      </c>
      <c r="B77" s="137"/>
      <c r="C77" s="137"/>
      <c r="D77" s="137"/>
      <c r="E77" s="137"/>
      <c r="F77" s="137"/>
      <c r="G77" s="137"/>
      <c r="H77" s="137"/>
      <c r="I77" s="137"/>
      <c r="J77" s="137"/>
    </row>
    <row r="78" spans="1:10" s="64" customFormat="1" ht="12.75">
      <c r="A78" s="137" t="s">
        <v>103</v>
      </c>
      <c r="B78" s="137"/>
      <c r="C78" s="137"/>
      <c r="D78" s="137"/>
      <c r="E78" s="137"/>
      <c r="F78" s="137"/>
      <c r="G78" s="137"/>
      <c r="H78" s="137"/>
      <c r="I78" s="137"/>
      <c r="J78" s="137"/>
    </row>
    <row r="79" ht="12.75">
      <c r="A79" s="72" t="s">
        <v>104</v>
      </c>
    </row>
  </sheetData>
  <sheetProtection/>
  <mergeCells count="131">
    <mergeCell ref="A1:J1"/>
    <mergeCell ref="A2:J2"/>
    <mergeCell ref="A3:J3"/>
    <mergeCell ref="A4:J4"/>
    <mergeCell ref="K4:M4"/>
    <mergeCell ref="I5:J5"/>
    <mergeCell ref="B5:B6"/>
    <mergeCell ref="C5:C6"/>
    <mergeCell ref="E5:E6"/>
    <mergeCell ref="H5:H6"/>
    <mergeCell ref="A12:J12"/>
    <mergeCell ref="K12:M12"/>
    <mergeCell ref="I13:J13"/>
    <mergeCell ref="A20:J20"/>
    <mergeCell ref="K20:M20"/>
    <mergeCell ref="I21:J21"/>
    <mergeCell ref="B13:B14"/>
    <mergeCell ref="B21:B22"/>
    <mergeCell ref="C13:C14"/>
    <mergeCell ref="C21:C22"/>
    <mergeCell ref="K28:M28"/>
    <mergeCell ref="I29:J29"/>
    <mergeCell ref="A36:J36"/>
    <mergeCell ref="K36:M36"/>
    <mergeCell ref="I37:J37"/>
    <mergeCell ref="B29:B30"/>
    <mergeCell ref="B37:B38"/>
    <mergeCell ref="C29:C30"/>
    <mergeCell ref="C37:C38"/>
    <mergeCell ref="K52:M52"/>
    <mergeCell ref="I53:J53"/>
    <mergeCell ref="B45:B46"/>
    <mergeCell ref="B53:B54"/>
    <mergeCell ref="C45:C46"/>
    <mergeCell ref="C53:C54"/>
    <mergeCell ref="A60:J60"/>
    <mergeCell ref="K60:M60"/>
    <mergeCell ref="I61:J61"/>
    <mergeCell ref="A68:J68"/>
    <mergeCell ref="K68:M68"/>
    <mergeCell ref="I69:J69"/>
    <mergeCell ref="A69:A70"/>
    <mergeCell ref="B61:B62"/>
    <mergeCell ref="B69:B70"/>
    <mergeCell ref="C61:C62"/>
    <mergeCell ref="A77:J77"/>
    <mergeCell ref="A78:J78"/>
    <mergeCell ref="A5:A6"/>
    <mergeCell ref="A13:A14"/>
    <mergeCell ref="A21:A22"/>
    <mergeCell ref="A29:A30"/>
    <mergeCell ref="A37:A38"/>
    <mergeCell ref="A45:A46"/>
    <mergeCell ref="A53:A54"/>
    <mergeCell ref="A61:A62"/>
    <mergeCell ref="C69:C70"/>
    <mergeCell ref="D5:D6"/>
    <mergeCell ref="D13:D14"/>
    <mergeCell ref="D21:D22"/>
    <mergeCell ref="D29:D30"/>
    <mergeCell ref="D37:D38"/>
    <mergeCell ref="D45:D46"/>
    <mergeCell ref="D53:D54"/>
    <mergeCell ref="D61:D62"/>
    <mergeCell ref="D69:D70"/>
    <mergeCell ref="E13:E14"/>
    <mergeCell ref="E21:E22"/>
    <mergeCell ref="E29:E30"/>
    <mergeCell ref="E37:E38"/>
    <mergeCell ref="E45:E46"/>
    <mergeCell ref="E53:E54"/>
    <mergeCell ref="A44:J44"/>
    <mergeCell ref="I45:J45"/>
    <mergeCell ref="A52:J52"/>
    <mergeCell ref="A28:J28"/>
    <mergeCell ref="E61:E62"/>
    <mergeCell ref="E69:E70"/>
    <mergeCell ref="F5:F6"/>
    <mergeCell ref="F13:F14"/>
    <mergeCell ref="F21:F22"/>
    <mergeCell ref="F29:F30"/>
    <mergeCell ref="F37:F38"/>
    <mergeCell ref="F45:F46"/>
    <mergeCell ref="F53:F54"/>
    <mergeCell ref="F61:F62"/>
    <mergeCell ref="F69:F70"/>
    <mergeCell ref="G5:G6"/>
    <mergeCell ref="G13:G14"/>
    <mergeCell ref="G21:G22"/>
    <mergeCell ref="G29:G30"/>
    <mergeCell ref="G37:G38"/>
    <mergeCell ref="G45:G46"/>
    <mergeCell ref="G53:G54"/>
    <mergeCell ref="G61:G62"/>
    <mergeCell ref="G69:G70"/>
    <mergeCell ref="H13:H14"/>
    <mergeCell ref="H21:H22"/>
    <mergeCell ref="H29:H30"/>
    <mergeCell ref="H37:H38"/>
    <mergeCell ref="H45:H46"/>
    <mergeCell ref="H53:H54"/>
    <mergeCell ref="H61:H62"/>
    <mergeCell ref="H69:H70"/>
    <mergeCell ref="K6:K11"/>
    <mergeCell ref="K14:K19"/>
    <mergeCell ref="K22:K27"/>
    <mergeCell ref="K30:K35"/>
    <mergeCell ref="K38:K43"/>
    <mergeCell ref="K46:K50"/>
    <mergeCell ref="K54:K58"/>
    <mergeCell ref="K62:K67"/>
    <mergeCell ref="K70:K75"/>
    <mergeCell ref="L6:L11"/>
    <mergeCell ref="L14:L19"/>
    <mergeCell ref="L22:L27"/>
    <mergeCell ref="L30:L35"/>
    <mergeCell ref="L38:L43"/>
    <mergeCell ref="L46:L50"/>
    <mergeCell ref="L54:L58"/>
    <mergeCell ref="L62:L67"/>
    <mergeCell ref="L70:L75"/>
    <mergeCell ref="M54:M58"/>
    <mergeCell ref="M62:M67"/>
    <mergeCell ref="M70:M75"/>
    <mergeCell ref="M6:M11"/>
    <mergeCell ref="M14:M19"/>
    <mergeCell ref="M22:M27"/>
    <mergeCell ref="M30:M35"/>
    <mergeCell ref="M38:M43"/>
    <mergeCell ref="M46:M50"/>
    <mergeCell ref="K44:M4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8">
      <selection activeCell="A2" sqref="A1:M77"/>
    </sheetView>
  </sheetViews>
  <sheetFormatPr defaultColWidth="9.00390625" defaultRowHeight="14.25"/>
  <cols>
    <col min="1" max="1" width="27.00390625" style="20" customWidth="1"/>
    <col min="2" max="2" width="7.50390625" style="20" customWidth="1"/>
    <col min="3" max="3" width="9.75390625" style="20" customWidth="1"/>
    <col min="4" max="4" width="8.50390625" style="20" customWidth="1"/>
    <col min="5" max="5" width="8.25390625" style="20" customWidth="1"/>
    <col min="6" max="6" width="8.375" style="20" customWidth="1"/>
    <col min="7" max="7" width="8.125" style="20" customWidth="1"/>
    <col min="8" max="8" width="9.00390625" style="20" customWidth="1"/>
    <col min="9" max="10" width="8.75390625" style="20" customWidth="1"/>
    <col min="11" max="16384" width="9.00390625" style="20" customWidth="1"/>
  </cols>
  <sheetData>
    <row r="1" spans="1:10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3" ht="21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0" ht="20.25">
      <c r="A3" s="169" t="s">
        <v>165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3" s="62" customFormat="1" ht="15">
      <c r="A4" s="156" t="s">
        <v>106</v>
      </c>
      <c r="B4" s="157"/>
      <c r="C4" s="157"/>
      <c r="D4" s="157"/>
      <c r="E4" s="157"/>
      <c r="F4" s="157"/>
      <c r="G4" s="157"/>
      <c r="H4" s="157"/>
      <c r="I4" s="157"/>
      <c r="J4" s="158"/>
      <c r="K4" s="170"/>
      <c r="L4" s="171"/>
      <c r="M4" s="172"/>
    </row>
    <row r="5" spans="1:13" s="62" customFormat="1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2" t="s">
        <v>12</v>
      </c>
      <c r="L5" s="2" t="s">
        <v>13</v>
      </c>
      <c r="M5" s="22" t="s">
        <v>14</v>
      </c>
    </row>
    <row r="6" spans="1:13" s="62" customFormat="1" ht="15">
      <c r="A6" s="174"/>
      <c r="B6" s="110"/>
      <c r="C6" s="173"/>
      <c r="D6" s="110"/>
      <c r="E6" s="110"/>
      <c r="F6" s="173"/>
      <c r="G6" s="110"/>
      <c r="H6" s="110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s="62" customFormat="1" ht="15">
      <c r="A7" s="6" t="s">
        <v>23</v>
      </c>
      <c r="B7" s="19" t="s">
        <v>166</v>
      </c>
      <c r="C7" s="8">
        <v>42522</v>
      </c>
      <c r="D7" s="8">
        <f aca="true" t="shared" si="0" ref="D7:E11">C7+2</f>
        <v>42524</v>
      </c>
      <c r="E7" s="8">
        <f t="shared" si="0"/>
        <v>42526</v>
      </c>
      <c r="F7" s="8">
        <f>E7+1</f>
        <v>42527</v>
      </c>
      <c r="G7" s="8">
        <f>F7</f>
        <v>42527</v>
      </c>
      <c r="H7" s="9"/>
      <c r="I7" s="24"/>
      <c r="J7" s="25"/>
      <c r="K7" s="118"/>
      <c r="L7" s="114"/>
      <c r="M7" s="109"/>
    </row>
    <row r="8" spans="1:13" s="62" customFormat="1" ht="15">
      <c r="A8" s="6" t="s">
        <v>26</v>
      </c>
      <c r="B8" s="19" t="s">
        <v>166</v>
      </c>
      <c r="C8" s="8">
        <v>42529</v>
      </c>
      <c r="D8" s="8">
        <f t="shared" si="0"/>
        <v>42531</v>
      </c>
      <c r="E8" s="8">
        <f t="shared" si="0"/>
        <v>42533</v>
      </c>
      <c r="F8" s="8">
        <f>E8+1</f>
        <v>42534</v>
      </c>
      <c r="G8" s="8">
        <f>F8</f>
        <v>42534</v>
      </c>
      <c r="H8" s="9"/>
      <c r="I8" s="26" t="s">
        <v>22</v>
      </c>
      <c r="J8" s="27"/>
      <c r="K8" s="118"/>
      <c r="L8" s="114"/>
      <c r="M8" s="109"/>
    </row>
    <row r="9" spans="1:13" s="62" customFormat="1" ht="15">
      <c r="A9" s="6" t="s">
        <v>19</v>
      </c>
      <c r="B9" s="19" t="s">
        <v>158</v>
      </c>
      <c r="C9" s="8">
        <v>42536</v>
      </c>
      <c r="D9" s="8">
        <f t="shared" si="0"/>
        <v>42538</v>
      </c>
      <c r="E9" s="8">
        <f t="shared" si="0"/>
        <v>42540</v>
      </c>
      <c r="F9" s="8">
        <f>E9+1</f>
        <v>42541</v>
      </c>
      <c r="G9" s="8">
        <f>F9</f>
        <v>42541</v>
      </c>
      <c r="H9" s="9"/>
      <c r="I9" s="26" t="s">
        <v>25</v>
      </c>
      <c r="J9" s="27"/>
      <c r="K9" s="118"/>
      <c r="L9" s="114"/>
      <c r="M9" s="109"/>
    </row>
    <row r="10" spans="1:13" s="62" customFormat="1" ht="15">
      <c r="A10" s="6" t="s">
        <v>156</v>
      </c>
      <c r="B10" s="19" t="s">
        <v>158</v>
      </c>
      <c r="C10" s="8">
        <v>42543</v>
      </c>
      <c r="D10" s="8">
        <f t="shared" si="0"/>
        <v>42545</v>
      </c>
      <c r="E10" s="8">
        <f t="shared" si="0"/>
        <v>42547</v>
      </c>
      <c r="F10" s="8">
        <f>E10+1</f>
        <v>42548</v>
      </c>
      <c r="G10" s="8">
        <f>F10</f>
        <v>42548</v>
      </c>
      <c r="H10" s="9"/>
      <c r="I10" s="26" t="s">
        <v>28</v>
      </c>
      <c r="J10" s="27"/>
      <c r="K10" s="118"/>
      <c r="L10" s="114"/>
      <c r="M10" s="109"/>
    </row>
    <row r="11" spans="1:13" s="62" customFormat="1" ht="15">
      <c r="A11" s="6" t="s">
        <v>29</v>
      </c>
      <c r="B11" s="19" t="s">
        <v>167</v>
      </c>
      <c r="C11" s="8">
        <v>42550</v>
      </c>
      <c r="D11" s="8">
        <f t="shared" si="0"/>
        <v>42552</v>
      </c>
      <c r="E11" s="8">
        <f t="shared" si="0"/>
        <v>42554</v>
      </c>
      <c r="F11" s="8">
        <f>E11+1</f>
        <v>42555</v>
      </c>
      <c r="G11" s="8">
        <f>F11</f>
        <v>42555</v>
      </c>
      <c r="H11" s="9"/>
      <c r="I11" s="24"/>
      <c r="J11" s="28"/>
      <c r="K11" s="118"/>
      <c r="L11" s="114"/>
      <c r="M11" s="109"/>
    </row>
    <row r="12" spans="1:13" s="63" customFormat="1" ht="15">
      <c r="A12" s="176" t="s">
        <v>135</v>
      </c>
      <c r="B12" s="177"/>
      <c r="C12" s="177"/>
      <c r="D12" s="177"/>
      <c r="E12" s="177"/>
      <c r="F12" s="177"/>
      <c r="G12" s="177"/>
      <c r="H12" s="177"/>
      <c r="I12" s="143"/>
      <c r="J12" s="144"/>
      <c r="K12" s="164"/>
      <c r="L12" s="165"/>
      <c r="M12" s="166"/>
    </row>
    <row r="13" spans="1:13" s="62" customFormat="1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2" t="s">
        <v>12</v>
      </c>
      <c r="L13" s="2" t="s">
        <v>13</v>
      </c>
      <c r="M13" s="28" t="s">
        <v>14</v>
      </c>
    </row>
    <row r="14" spans="1:13" s="62" customFormat="1" ht="15">
      <c r="A14" s="174"/>
      <c r="B14" s="110"/>
      <c r="C14" s="173"/>
      <c r="D14" s="173"/>
      <c r="E14" s="110"/>
      <c r="F14" s="173"/>
      <c r="G14" s="126"/>
      <c r="H14" s="126"/>
      <c r="I14" s="9" t="s">
        <v>15</v>
      </c>
      <c r="J14" s="23" t="s">
        <v>16</v>
      </c>
      <c r="K14" s="119" t="s">
        <v>36</v>
      </c>
      <c r="L14" s="115" t="s">
        <v>36</v>
      </c>
      <c r="M14" s="108" t="s">
        <v>37</v>
      </c>
    </row>
    <row r="15" spans="1:13" s="62" customFormat="1" ht="15">
      <c r="A15" s="6" t="s">
        <v>19</v>
      </c>
      <c r="B15" s="19" t="s">
        <v>168</v>
      </c>
      <c r="C15" s="8">
        <v>42524</v>
      </c>
      <c r="D15" s="8">
        <f>C15+5</f>
        <v>42529</v>
      </c>
      <c r="E15" s="8">
        <f aca="true" t="shared" si="1" ref="E15:F19">D15+1</f>
        <v>42530</v>
      </c>
      <c r="F15" s="8">
        <f t="shared" si="1"/>
        <v>42531</v>
      </c>
      <c r="G15" s="12"/>
      <c r="H15" s="9"/>
      <c r="I15" s="24"/>
      <c r="J15" s="25"/>
      <c r="K15" s="120"/>
      <c r="L15" s="116"/>
      <c r="M15" s="109"/>
    </row>
    <row r="16" spans="1:13" s="62" customFormat="1" ht="15">
      <c r="A16" s="6" t="s">
        <v>156</v>
      </c>
      <c r="B16" s="19" t="s">
        <v>168</v>
      </c>
      <c r="C16" s="8">
        <v>42531</v>
      </c>
      <c r="D16" s="8">
        <f>C16+5</f>
        <v>42536</v>
      </c>
      <c r="E16" s="8">
        <f t="shared" si="1"/>
        <v>42537</v>
      </c>
      <c r="F16" s="8">
        <f t="shared" si="1"/>
        <v>42538</v>
      </c>
      <c r="G16" s="12"/>
      <c r="H16" s="9"/>
      <c r="I16" s="24" t="s">
        <v>160</v>
      </c>
      <c r="J16" s="30"/>
      <c r="K16" s="120"/>
      <c r="L16" s="116"/>
      <c r="M16" s="109"/>
    </row>
    <row r="17" spans="1:13" s="62" customFormat="1" ht="15">
      <c r="A17" s="6" t="s">
        <v>29</v>
      </c>
      <c r="B17" s="19" t="s">
        <v>169</v>
      </c>
      <c r="C17" s="8">
        <v>42538</v>
      </c>
      <c r="D17" s="8">
        <f>C17+5</f>
        <v>42543</v>
      </c>
      <c r="E17" s="8">
        <f t="shared" si="1"/>
        <v>42544</v>
      </c>
      <c r="F17" s="8">
        <f t="shared" si="1"/>
        <v>42545</v>
      </c>
      <c r="G17" s="12"/>
      <c r="H17" s="9"/>
      <c r="I17" s="24" t="s">
        <v>25</v>
      </c>
      <c r="J17" s="30"/>
      <c r="K17" s="120"/>
      <c r="L17" s="116"/>
      <c r="M17" s="109"/>
    </row>
    <row r="18" spans="1:13" s="62" customFormat="1" ht="15">
      <c r="A18" s="6" t="s">
        <v>23</v>
      </c>
      <c r="B18" s="19" t="s">
        <v>169</v>
      </c>
      <c r="C18" s="8">
        <v>42545</v>
      </c>
      <c r="D18" s="8">
        <f>C18+5</f>
        <v>42550</v>
      </c>
      <c r="E18" s="8">
        <f t="shared" si="1"/>
        <v>42551</v>
      </c>
      <c r="F18" s="8">
        <f t="shared" si="1"/>
        <v>42552</v>
      </c>
      <c r="G18" s="12"/>
      <c r="H18" s="9"/>
      <c r="I18" s="24"/>
      <c r="J18" s="30"/>
      <c r="K18" s="120"/>
      <c r="L18" s="116"/>
      <c r="M18" s="109"/>
    </row>
    <row r="19" spans="1:13" s="62" customFormat="1" ht="15">
      <c r="A19" s="6" t="s">
        <v>170</v>
      </c>
      <c r="B19" s="19" t="s">
        <v>169</v>
      </c>
      <c r="C19" s="8">
        <v>42552</v>
      </c>
      <c r="D19" s="8">
        <f>C19+5</f>
        <v>42557</v>
      </c>
      <c r="E19" s="8">
        <f t="shared" si="1"/>
        <v>42558</v>
      </c>
      <c r="F19" s="8">
        <f t="shared" si="1"/>
        <v>42559</v>
      </c>
      <c r="G19" s="12"/>
      <c r="H19" s="9"/>
      <c r="I19" s="24" t="s">
        <v>161</v>
      </c>
      <c r="J19" s="30"/>
      <c r="K19" s="120"/>
      <c r="L19" s="116"/>
      <c r="M19" s="109"/>
    </row>
    <row r="20" spans="1:13" s="62" customFormat="1" ht="15">
      <c r="A20" s="178" t="s">
        <v>43</v>
      </c>
      <c r="B20" s="179"/>
      <c r="C20" s="179"/>
      <c r="D20" s="179"/>
      <c r="E20" s="179"/>
      <c r="F20" s="179"/>
      <c r="G20" s="157"/>
      <c r="H20" s="157"/>
      <c r="I20" s="157"/>
      <c r="J20" s="158"/>
      <c r="K20" s="159"/>
      <c r="L20" s="160"/>
      <c r="M20" s="161"/>
    </row>
    <row r="21" spans="1:13" s="62" customFormat="1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2" t="s">
        <v>12</v>
      </c>
      <c r="L21" s="2" t="s">
        <v>13</v>
      </c>
      <c r="M21" s="22" t="s">
        <v>14</v>
      </c>
    </row>
    <row r="22" spans="1:13" s="62" customFormat="1" ht="15">
      <c r="A22" s="174"/>
      <c r="B22" s="110"/>
      <c r="C22" s="173"/>
      <c r="D22" s="110"/>
      <c r="E22" s="110"/>
      <c r="F22" s="110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s="62" customFormat="1" ht="15">
      <c r="A23" s="6" t="s">
        <v>50</v>
      </c>
      <c r="B23" s="19" t="s">
        <v>157</v>
      </c>
      <c r="C23" s="8">
        <v>42526</v>
      </c>
      <c r="D23" s="8">
        <f>C23+3</f>
        <v>42529</v>
      </c>
      <c r="E23" s="8">
        <f>D23+1</f>
        <v>42530</v>
      </c>
      <c r="F23" s="8">
        <f>E23</f>
        <v>42530</v>
      </c>
      <c r="G23" s="55"/>
      <c r="H23" s="10"/>
      <c r="I23" s="31"/>
      <c r="J23" s="32"/>
      <c r="K23" s="118"/>
      <c r="L23" s="118"/>
      <c r="M23" s="109"/>
    </row>
    <row r="24" spans="1:13" s="62" customFormat="1" ht="15">
      <c r="A24" s="6" t="s">
        <v>149</v>
      </c>
      <c r="B24" s="19" t="s">
        <v>151</v>
      </c>
      <c r="C24" s="8">
        <v>42533</v>
      </c>
      <c r="D24" s="8">
        <f>C24+3</f>
        <v>42536</v>
      </c>
      <c r="E24" s="8">
        <f>D24+1</f>
        <v>42537</v>
      </c>
      <c r="F24" s="8">
        <f>E24</f>
        <v>42537</v>
      </c>
      <c r="G24" s="55"/>
      <c r="H24" s="10"/>
      <c r="I24" s="26" t="s">
        <v>52</v>
      </c>
      <c r="J24" s="27"/>
      <c r="K24" s="118"/>
      <c r="L24" s="118"/>
      <c r="M24" s="109"/>
    </row>
    <row r="25" spans="1:13" s="62" customFormat="1" ht="15">
      <c r="A25" s="6" t="s">
        <v>50</v>
      </c>
      <c r="B25" s="19" t="s">
        <v>151</v>
      </c>
      <c r="C25" s="8">
        <v>42540</v>
      </c>
      <c r="D25" s="8">
        <f>C25+3</f>
        <v>42543</v>
      </c>
      <c r="E25" s="8">
        <f>D25+1</f>
        <v>42544</v>
      </c>
      <c r="F25" s="8">
        <f>E25</f>
        <v>42544</v>
      </c>
      <c r="G25" s="55"/>
      <c r="H25" s="10"/>
      <c r="I25" s="26" t="s">
        <v>25</v>
      </c>
      <c r="J25" s="27"/>
      <c r="K25" s="118"/>
      <c r="L25" s="118"/>
      <c r="M25" s="109"/>
    </row>
    <row r="26" spans="1:13" s="62" customFormat="1" ht="15">
      <c r="A26" s="6" t="s">
        <v>149</v>
      </c>
      <c r="B26" s="19" t="s">
        <v>150</v>
      </c>
      <c r="C26" s="8">
        <v>42547</v>
      </c>
      <c r="D26" s="8">
        <f>C26+3</f>
        <v>42550</v>
      </c>
      <c r="E26" s="8">
        <f>D26+1</f>
        <v>42551</v>
      </c>
      <c r="F26" s="8">
        <f>E26</f>
        <v>42551</v>
      </c>
      <c r="G26" s="55"/>
      <c r="H26" s="10"/>
      <c r="I26" s="26" t="s">
        <v>53</v>
      </c>
      <c r="J26" s="27"/>
      <c r="K26" s="118"/>
      <c r="L26" s="118"/>
      <c r="M26" s="109"/>
    </row>
    <row r="27" spans="1:13" s="62" customFormat="1" ht="15">
      <c r="A27" s="6" t="s">
        <v>50</v>
      </c>
      <c r="B27" s="19" t="s">
        <v>150</v>
      </c>
      <c r="C27" s="8">
        <v>42554</v>
      </c>
      <c r="D27" s="8">
        <f>C27+3</f>
        <v>42557</v>
      </c>
      <c r="E27" s="8">
        <f>D27+1</f>
        <v>42558</v>
      </c>
      <c r="F27" s="8">
        <f>E27</f>
        <v>42558</v>
      </c>
      <c r="G27" s="55"/>
      <c r="H27" s="10"/>
      <c r="I27" s="33"/>
      <c r="J27" s="22"/>
      <c r="K27" s="118"/>
      <c r="L27" s="118"/>
      <c r="M27" s="109"/>
    </row>
    <row r="28" spans="1:13" s="62" customFormat="1" ht="15">
      <c r="A28" s="178" t="s">
        <v>54</v>
      </c>
      <c r="B28" s="179"/>
      <c r="C28" s="179"/>
      <c r="D28" s="179"/>
      <c r="E28" s="179"/>
      <c r="F28" s="179"/>
      <c r="G28" s="157"/>
      <c r="H28" s="157"/>
      <c r="I28" s="157"/>
      <c r="J28" s="158"/>
      <c r="K28" s="159"/>
      <c r="L28" s="160"/>
      <c r="M28" s="161"/>
    </row>
    <row r="29" spans="1:13" s="62" customFormat="1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55</v>
      </c>
      <c r="G29" s="129"/>
      <c r="H29" s="127"/>
      <c r="I29" s="127" t="s">
        <v>11</v>
      </c>
      <c r="J29" s="162"/>
      <c r="K29" s="2" t="s">
        <v>12</v>
      </c>
      <c r="L29" s="2" t="s">
        <v>13</v>
      </c>
      <c r="M29" s="22" t="s">
        <v>14</v>
      </c>
    </row>
    <row r="30" spans="1:13" s="62" customFormat="1" ht="15">
      <c r="A30" s="174"/>
      <c r="B30" s="110"/>
      <c r="C30" s="173"/>
      <c r="D30" s="173"/>
      <c r="E30" s="173"/>
      <c r="F30" s="173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s="62" customFormat="1" ht="15">
      <c r="A31" s="65" t="s">
        <v>56</v>
      </c>
      <c r="B31" s="19" t="s">
        <v>157</v>
      </c>
      <c r="C31" s="66">
        <v>42526</v>
      </c>
      <c r="D31" s="66">
        <f>C31+3</f>
        <v>42529</v>
      </c>
      <c r="E31" s="66">
        <f aca="true" t="shared" si="2" ref="E31:F35">D31+1</f>
        <v>42530</v>
      </c>
      <c r="F31" s="66">
        <f t="shared" si="2"/>
        <v>42531</v>
      </c>
      <c r="G31" s="12"/>
      <c r="H31" s="9"/>
      <c r="I31" s="5"/>
      <c r="J31" s="32"/>
      <c r="K31" s="118"/>
      <c r="L31" s="118"/>
      <c r="M31" s="109"/>
    </row>
    <row r="32" spans="1:13" s="62" customFormat="1" ht="15">
      <c r="A32" s="65" t="s">
        <v>57</v>
      </c>
      <c r="B32" s="19" t="s">
        <v>171</v>
      </c>
      <c r="C32" s="66">
        <v>42533</v>
      </c>
      <c r="D32" s="66">
        <f>C32+3</f>
        <v>42536</v>
      </c>
      <c r="E32" s="66">
        <f t="shared" si="2"/>
        <v>42537</v>
      </c>
      <c r="F32" s="66">
        <f t="shared" si="2"/>
        <v>42538</v>
      </c>
      <c r="G32" s="12"/>
      <c r="H32" s="9"/>
      <c r="I32" s="26" t="s">
        <v>59</v>
      </c>
      <c r="J32" s="27"/>
      <c r="K32" s="118"/>
      <c r="L32" s="118"/>
      <c r="M32" s="109"/>
    </row>
    <row r="33" spans="1:13" s="62" customFormat="1" ht="15">
      <c r="A33" s="65" t="s">
        <v>56</v>
      </c>
      <c r="B33" s="19" t="s">
        <v>151</v>
      </c>
      <c r="C33" s="66">
        <v>42540</v>
      </c>
      <c r="D33" s="66">
        <f>C33+3</f>
        <v>42543</v>
      </c>
      <c r="E33" s="66">
        <f t="shared" si="2"/>
        <v>42544</v>
      </c>
      <c r="F33" s="66">
        <f t="shared" si="2"/>
        <v>42545</v>
      </c>
      <c r="G33" s="12"/>
      <c r="H33" s="9"/>
      <c r="I33" s="26" t="s">
        <v>25</v>
      </c>
      <c r="J33" s="27"/>
      <c r="K33" s="118"/>
      <c r="L33" s="118"/>
      <c r="M33" s="109"/>
    </row>
    <row r="34" spans="1:13" s="62" customFormat="1" ht="15">
      <c r="A34" s="65" t="s">
        <v>57</v>
      </c>
      <c r="B34" s="19" t="s">
        <v>172</v>
      </c>
      <c r="C34" s="66">
        <v>42547</v>
      </c>
      <c r="D34" s="66">
        <f>C34+3</f>
        <v>42550</v>
      </c>
      <c r="E34" s="66">
        <f t="shared" si="2"/>
        <v>42551</v>
      </c>
      <c r="F34" s="66">
        <f t="shared" si="2"/>
        <v>42552</v>
      </c>
      <c r="G34" s="12"/>
      <c r="H34" s="9"/>
      <c r="I34" s="26" t="s">
        <v>61</v>
      </c>
      <c r="J34" s="27"/>
      <c r="K34" s="118"/>
      <c r="L34" s="118"/>
      <c r="M34" s="109"/>
    </row>
    <row r="35" spans="1:13" s="62" customFormat="1" ht="15">
      <c r="A35" s="65" t="s">
        <v>56</v>
      </c>
      <c r="B35" s="19" t="s">
        <v>150</v>
      </c>
      <c r="C35" s="66">
        <v>42554</v>
      </c>
      <c r="D35" s="66">
        <f>C35+3</f>
        <v>42557</v>
      </c>
      <c r="E35" s="66">
        <f t="shared" si="2"/>
        <v>42558</v>
      </c>
      <c r="F35" s="66">
        <f t="shared" si="2"/>
        <v>42559</v>
      </c>
      <c r="G35" s="13"/>
      <c r="H35" s="5"/>
      <c r="I35" s="24"/>
      <c r="J35" s="28"/>
      <c r="K35" s="118"/>
      <c r="L35" s="118"/>
      <c r="M35" s="109"/>
    </row>
    <row r="36" spans="1:13" s="62" customFormat="1" ht="15">
      <c r="A36" s="178" t="s">
        <v>62</v>
      </c>
      <c r="B36" s="179"/>
      <c r="C36" s="179"/>
      <c r="D36" s="179"/>
      <c r="E36" s="179"/>
      <c r="F36" s="157"/>
      <c r="G36" s="157"/>
      <c r="H36" s="157"/>
      <c r="I36" s="157"/>
      <c r="J36" s="158"/>
      <c r="K36" s="159"/>
      <c r="L36" s="160"/>
      <c r="M36" s="161"/>
    </row>
    <row r="37" spans="1:13" s="62" customFormat="1" ht="15">
      <c r="A37" s="140" t="s">
        <v>4</v>
      </c>
      <c r="B37" s="125" t="s">
        <v>5</v>
      </c>
      <c r="C37" s="134" t="s">
        <v>63</v>
      </c>
      <c r="D37" s="134" t="s">
        <v>64</v>
      </c>
      <c r="E37" s="134" t="s">
        <v>65</v>
      </c>
      <c r="F37" s="134"/>
      <c r="G37" s="132"/>
      <c r="H37" s="129"/>
      <c r="I37" s="125" t="s">
        <v>11</v>
      </c>
      <c r="J37" s="163"/>
      <c r="K37" s="2" t="s">
        <v>12</v>
      </c>
      <c r="L37" s="2" t="s">
        <v>13</v>
      </c>
      <c r="M37" s="22" t="s">
        <v>14</v>
      </c>
    </row>
    <row r="38" spans="1:13" s="62" customFormat="1" ht="15">
      <c r="A38" s="175"/>
      <c r="B38" s="173"/>
      <c r="C38" s="173"/>
      <c r="D38" s="173"/>
      <c r="E38" s="173"/>
      <c r="F38" s="126"/>
      <c r="G38" s="133"/>
      <c r="H38" s="130"/>
      <c r="I38" s="9" t="s">
        <v>15</v>
      </c>
      <c r="J38" s="23" t="s">
        <v>16</v>
      </c>
      <c r="K38" s="119" t="s">
        <v>36</v>
      </c>
      <c r="L38" s="119" t="s">
        <v>36</v>
      </c>
      <c r="M38" s="103" t="s">
        <v>66</v>
      </c>
    </row>
    <row r="39" spans="1:13" s="62" customFormat="1" ht="15">
      <c r="A39" s="65" t="s">
        <v>67</v>
      </c>
      <c r="B39" s="19" t="s">
        <v>157</v>
      </c>
      <c r="C39" s="66">
        <v>42525</v>
      </c>
      <c r="D39" s="66">
        <f>C39+2</f>
        <v>42527</v>
      </c>
      <c r="E39" s="66">
        <f>D39+1</f>
        <v>42528</v>
      </c>
      <c r="F39" s="12"/>
      <c r="G39" s="9"/>
      <c r="H39" s="11"/>
      <c r="I39" s="29"/>
      <c r="J39" s="32"/>
      <c r="K39" s="120"/>
      <c r="L39" s="120"/>
      <c r="M39" s="104"/>
    </row>
    <row r="40" spans="1:13" s="62" customFormat="1" ht="15">
      <c r="A40" s="65" t="s">
        <v>68</v>
      </c>
      <c r="B40" s="19" t="s">
        <v>171</v>
      </c>
      <c r="C40" s="66">
        <v>42532</v>
      </c>
      <c r="D40" s="66">
        <f>C40+2</f>
        <v>42534</v>
      </c>
      <c r="E40" s="66">
        <f>D40+1</f>
        <v>42535</v>
      </c>
      <c r="F40" s="12"/>
      <c r="G40" s="9"/>
      <c r="H40" s="11"/>
      <c r="I40" s="26" t="s">
        <v>69</v>
      </c>
      <c r="J40" s="34" t="s">
        <v>70</v>
      </c>
      <c r="K40" s="120"/>
      <c r="L40" s="120"/>
      <c r="M40" s="104"/>
    </row>
    <row r="41" spans="1:13" s="62" customFormat="1" ht="15">
      <c r="A41" s="65" t="s">
        <v>67</v>
      </c>
      <c r="B41" s="19" t="s">
        <v>151</v>
      </c>
      <c r="C41" s="66">
        <v>42539</v>
      </c>
      <c r="D41" s="66">
        <f>C41+2</f>
        <v>42541</v>
      </c>
      <c r="E41" s="66">
        <f>D41+1</f>
        <v>42542</v>
      </c>
      <c r="F41" s="12"/>
      <c r="G41" s="9"/>
      <c r="H41" s="11"/>
      <c r="I41" s="26" t="s">
        <v>25</v>
      </c>
      <c r="J41" s="34" t="s">
        <v>25</v>
      </c>
      <c r="K41" s="120"/>
      <c r="L41" s="120"/>
      <c r="M41" s="104"/>
    </row>
    <row r="42" spans="1:13" s="62" customFormat="1" ht="15">
      <c r="A42" s="65" t="s">
        <v>68</v>
      </c>
      <c r="B42" s="19" t="s">
        <v>172</v>
      </c>
      <c r="C42" s="66">
        <v>42546</v>
      </c>
      <c r="D42" s="66">
        <f>C42+2</f>
        <v>42548</v>
      </c>
      <c r="E42" s="66">
        <f>D42+1</f>
        <v>42549</v>
      </c>
      <c r="F42" s="12"/>
      <c r="G42" s="9"/>
      <c r="H42" s="11"/>
      <c r="I42" s="26" t="s">
        <v>72</v>
      </c>
      <c r="J42" s="34" t="s">
        <v>52</v>
      </c>
      <c r="K42" s="120"/>
      <c r="L42" s="120"/>
      <c r="M42" s="104"/>
    </row>
    <row r="43" spans="1:13" s="62" customFormat="1" ht="15">
      <c r="A43" s="65" t="s">
        <v>67</v>
      </c>
      <c r="B43" s="19" t="s">
        <v>150</v>
      </c>
      <c r="C43" s="66">
        <v>42553</v>
      </c>
      <c r="D43" s="66">
        <f>C43+2</f>
        <v>42555</v>
      </c>
      <c r="E43" s="66">
        <f>D43+1</f>
        <v>42556</v>
      </c>
      <c r="F43" s="13"/>
      <c r="G43" s="5"/>
      <c r="H43" s="5"/>
      <c r="I43" s="26"/>
      <c r="J43" s="25"/>
      <c r="K43" s="120"/>
      <c r="L43" s="120"/>
      <c r="M43" s="104"/>
    </row>
    <row r="44" spans="1:13" s="62" customFormat="1" ht="15">
      <c r="A44" s="156" t="s">
        <v>73</v>
      </c>
      <c r="B44" s="157"/>
      <c r="C44" s="157"/>
      <c r="D44" s="157"/>
      <c r="E44" s="157"/>
      <c r="F44" s="157"/>
      <c r="G44" s="157"/>
      <c r="H44" s="157"/>
      <c r="I44" s="157"/>
      <c r="J44" s="158"/>
      <c r="K44" s="159"/>
      <c r="L44" s="160"/>
      <c r="M44" s="161"/>
    </row>
    <row r="45" spans="1:13" s="62" customFormat="1" ht="15">
      <c r="A45" s="140" t="s">
        <v>4</v>
      </c>
      <c r="B45" s="125" t="s">
        <v>5</v>
      </c>
      <c r="C45" s="134" t="s">
        <v>44</v>
      </c>
      <c r="D45" s="131" t="s">
        <v>74</v>
      </c>
      <c r="E45" s="131" t="s">
        <v>75</v>
      </c>
      <c r="F45" s="131" t="s">
        <v>76</v>
      </c>
      <c r="G45" s="127"/>
      <c r="H45" s="127"/>
      <c r="I45" s="127" t="s">
        <v>11</v>
      </c>
      <c r="J45" s="162"/>
      <c r="K45" s="2" t="s">
        <v>12</v>
      </c>
      <c r="L45" s="2" t="s">
        <v>13</v>
      </c>
      <c r="M45" s="22" t="s">
        <v>14</v>
      </c>
    </row>
    <row r="46" spans="1:13" s="62" customFormat="1" ht="15">
      <c r="A46" s="175"/>
      <c r="B46" s="173"/>
      <c r="C46" s="173"/>
      <c r="D46" s="110"/>
      <c r="E46" s="110"/>
      <c r="F46" s="110"/>
      <c r="G46" s="128"/>
      <c r="H46" s="128"/>
      <c r="I46" s="9" t="s">
        <v>15</v>
      </c>
      <c r="J46" s="23" t="s">
        <v>16</v>
      </c>
      <c r="K46" s="119" t="s">
        <v>48</v>
      </c>
      <c r="L46" s="119" t="s">
        <v>48</v>
      </c>
      <c r="M46" s="103" t="s">
        <v>49</v>
      </c>
    </row>
    <row r="47" spans="1:13" s="62" customFormat="1" ht="15">
      <c r="A47" s="14" t="s">
        <v>80</v>
      </c>
      <c r="B47" s="19" t="s">
        <v>164</v>
      </c>
      <c r="C47" s="8">
        <v>42526</v>
      </c>
      <c r="D47" s="8">
        <f>C47+3</f>
        <v>42529</v>
      </c>
      <c r="E47" s="8">
        <f aca="true" t="shared" si="3" ref="E47:F51">D47+1</f>
        <v>42530</v>
      </c>
      <c r="F47" s="8">
        <f t="shared" si="3"/>
        <v>42531</v>
      </c>
      <c r="G47" s="55"/>
      <c r="H47" s="10"/>
      <c r="I47" s="31"/>
      <c r="J47" s="35"/>
      <c r="K47" s="120"/>
      <c r="L47" s="120"/>
      <c r="M47" s="104"/>
    </row>
    <row r="48" spans="1:13" s="62" customFormat="1" ht="15">
      <c r="A48" s="6" t="s">
        <v>81</v>
      </c>
      <c r="B48" s="19" t="s">
        <v>164</v>
      </c>
      <c r="C48" s="8">
        <v>42533</v>
      </c>
      <c r="D48" s="8">
        <f>C48+3</f>
        <v>42536</v>
      </c>
      <c r="E48" s="8">
        <f t="shared" si="3"/>
        <v>42537</v>
      </c>
      <c r="F48" s="8">
        <f t="shared" si="3"/>
        <v>42538</v>
      </c>
      <c r="G48" s="55"/>
      <c r="H48" s="10"/>
      <c r="I48" s="4" t="s">
        <v>52</v>
      </c>
      <c r="J48" s="27"/>
      <c r="K48" s="120"/>
      <c r="L48" s="120"/>
      <c r="M48" s="104"/>
    </row>
    <row r="49" spans="1:13" s="62" customFormat="1" ht="15">
      <c r="A49" s="6" t="s">
        <v>119</v>
      </c>
      <c r="B49" s="19" t="s">
        <v>173</v>
      </c>
      <c r="C49" s="8">
        <v>42540</v>
      </c>
      <c r="D49" s="8">
        <f>C49+3</f>
        <v>42543</v>
      </c>
      <c r="E49" s="8">
        <f t="shared" si="3"/>
        <v>42544</v>
      </c>
      <c r="F49" s="8">
        <f t="shared" si="3"/>
        <v>42545</v>
      </c>
      <c r="G49" s="55"/>
      <c r="H49" s="10"/>
      <c r="I49" s="26" t="s">
        <v>25</v>
      </c>
      <c r="J49" s="27"/>
      <c r="K49" s="120"/>
      <c r="L49" s="120"/>
      <c r="M49" s="104"/>
    </row>
    <row r="50" spans="1:13" s="62" customFormat="1" ht="15">
      <c r="A50" s="6" t="s">
        <v>140</v>
      </c>
      <c r="B50" s="19" t="s">
        <v>173</v>
      </c>
      <c r="C50" s="8">
        <v>42547</v>
      </c>
      <c r="D50" s="8">
        <f>C50+3</f>
        <v>42550</v>
      </c>
      <c r="E50" s="8">
        <f>D50+1</f>
        <v>42551</v>
      </c>
      <c r="F50" s="8">
        <f>E50+1</f>
        <v>42552</v>
      </c>
      <c r="G50" s="55"/>
      <c r="H50" s="10"/>
      <c r="I50" s="36"/>
      <c r="J50" s="27"/>
      <c r="K50" s="120"/>
      <c r="L50" s="120"/>
      <c r="M50" s="104"/>
    </row>
    <row r="51" spans="1:13" s="62" customFormat="1" ht="15">
      <c r="A51" s="6" t="s">
        <v>80</v>
      </c>
      <c r="B51" s="19" t="s">
        <v>173</v>
      </c>
      <c r="C51" s="8">
        <v>42554</v>
      </c>
      <c r="D51" s="8">
        <f>C51+3</f>
        <v>42557</v>
      </c>
      <c r="E51" s="8">
        <f t="shared" si="3"/>
        <v>42558</v>
      </c>
      <c r="F51" s="8">
        <f t="shared" si="3"/>
        <v>42559</v>
      </c>
      <c r="G51" s="55"/>
      <c r="H51" s="10"/>
      <c r="I51" s="26"/>
      <c r="J51" s="27"/>
      <c r="K51" s="120"/>
      <c r="L51" s="120"/>
      <c r="M51" s="104"/>
    </row>
    <row r="52" spans="1:13" ht="12.75">
      <c r="A52" s="142" t="s">
        <v>83</v>
      </c>
      <c r="B52" s="143"/>
      <c r="C52" s="143"/>
      <c r="D52" s="143"/>
      <c r="E52" s="143"/>
      <c r="F52" s="143"/>
      <c r="G52" s="143"/>
      <c r="H52" s="143"/>
      <c r="I52" s="143"/>
      <c r="J52" s="144"/>
      <c r="K52" s="145"/>
      <c r="L52" s="146"/>
      <c r="M52" s="147"/>
    </row>
    <row r="53" spans="1:13" s="62" customFormat="1" ht="15">
      <c r="A53" s="138" t="s">
        <v>4</v>
      </c>
      <c r="B53" s="127" t="s">
        <v>5</v>
      </c>
      <c r="C53" s="134" t="s">
        <v>44</v>
      </c>
      <c r="D53" s="131" t="s">
        <v>74</v>
      </c>
      <c r="E53" s="131" t="s">
        <v>75</v>
      </c>
      <c r="F53" s="131" t="s">
        <v>84</v>
      </c>
      <c r="G53" s="131" t="s">
        <v>85</v>
      </c>
      <c r="H53" s="131" t="s">
        <v>8</v>
      </c>
      <c r="I53" s="127" t="s">
        <v>11</v>
      </c>
      <c r="J53" s="162"/>
      <c r="K53" s="2" t="s">
        <v>12</v>
      </c>
      <c r="L53" s="2" t="s">
        <v>13</v>
      </c>
      <c r="M53" s="22" t="s">
        <v>14</v>
      </c>
    </row>
    <row r="54" spans="1:13" s="62" customFormat="1" ht="15">
      <c r="A54" s="139"/>
      <c r="B54" s="128"/>
      <c r="C54" s="126"/>
      <c r="D54" s="128"/>
      <c r="E54" s="128"/>
      <c r="F54" s="128"/>
      <c r="G54" s="128"/>
      <c r="H54" s="128"/>
      <c r="I54" s="9" t="s">
        <v>15</v>
      </c>
      <c r="J54" s="23" t="s">
        <v>16</v>
      </c>
      <c r="K54" s="119" t="s">
        <v>48</v>
      </c>
      <c r="L54" s="119" t="s">
        <v>48</v>
      </c>
      <c r="M54" s="103" t="s">
        <v>49</v>
      </c>
    </row>
    <row r="55" spans="1:13" ht="12.75" customHeight="1">
      <c r="A55" s="18" t="s">
        <v>87</v>
      </c>
      <c r="B55" s="19" t="s">
        <v>163</v>
      </c>
      <c r="C55" s="17">
        <v>42519</v>
      </c>
      <c r="D55" s="17">
        <f aca="true" t="shared" si="4" ref="D55:D60">C55+3</f>
        <v>42522</v>
      </c>
      <c r="E55" s="17">
        <f aca="true" t="shared" si="5" ref="E55:E60">C55+3</f>
        <v>42522</v>
      </c>
      <c r="F55" s="17">
        <f aca="true" t="shared" si="6" ref="F55:F60">C55+5</f>
        <v>42524</v>
      </c>
      <c r="G55" s="17">
        <f aca="true" t="shared" si="7" ref="G55:G60">C55+6</f>
        <v>42525</v>
      </c>
      <c r="H55" s="17">
        <f aca="true" t="shared" si="8" ref="H55:H60">C55+7</f>
        <v>42526</v>
      </c>
      <c r="I55" s="51" t="s">
        <v>88</v>
      </c>
      <c r="J55" s="58"/>
      <c r="K55" s="120"/>
      <c r="L55" s="120"/>
      <c r="M55" s="104"/>
    </row>
    <row r="56" spans="1:13" ht="12.75" customHeight="1">
      <c r="A56" s="18" t="s">
        <v>89</v>
      </c>
      <c r="B56" s="19" t="s">
        <v>157</v>
      </c>
      <c r="C56" s="17">
        <v>42526</v>
      </c>
      <c r="D56" s="17">
        <f t="shared" si="4"/>
        <v>42529</v>
      </c>
      <c r="E56" s="17">
        <f t="shared" si="5"/>
        <v>42529</v>
      </c>
      <c r="F56" s="17">
        <f t="shared" si="6"/>
        <v>42531</v>
      </c>
      <c r="G56" s="17">
        <f t="shared" si="7"/>
        <v>42532</v>
      </c>
      <c r="H56" s="17">
        <f t="shared" si="8"/>
        <v>42533</v>
      </c>
      <c r="I56" s="37" t="s">
        <v>25</v>
      </c>
      <c r="J56" s="38"/>
      <c r="K56" s="120"/>
      <c r="L56" s="120"/>
      <c r="M56" s="104"/>
    </row>
    <row r="57" spans="1:13" ht="12.75" customHeight="1">
      <c r="A57" s="18" t="s">
        <v>87</v>
      </c>
      <c r="B57" s="19" t="s">
        <v>171</v>
      </c>
      <c r="C57" s="17">
        <v>42533</v>
      </c>
      <c r="D57" s="17">
        <f t="shared" si="4"/>
        <v>42536</v>
      </c>
      <c r="E57" s="17">
        <f t="shared" si="5"/>
        <v>42536</v>
      </c>
      <c r="F57" s="17">
        <f t="shared" si="6"/>
        <v>42538</v>
      </c>
      <c r="G57" s="17">
        <f t="shared" si="7"/>
        <v>42539</v>
      </c>
      <c r="H57" s="17">
        <f t="shared" si="8"/>
        <v>42540</v>
      </c>
      <c r="I57" s="37" t="s">
        <v>90</v>
      </c>
      <c r="J57" s="38"/>
      <c r="K57" s="120"/>
      <c r="L57" s="120"/>
      <c r="M57" s="104"/>
    </row>
    <row r="58" spans="1:13" ht="12.75" customHeight="1">
      <c r="A58" s="18" t="s">
        <v>89</v>
      </c>
      <c r="B58" s="19" t="s">
        <v>151</v>
      </c>
      <c r="C58" s="17">
        <v>42540</v>
      </c>
      <c r="D58" s="17">
        <f t="shared" si="4"/>
        <v>42543</v>
      </c>
      <c r="E58" s="17">
        <f t="shared" si="5"/>
        <v>42543</v>
      </c>
      <c r="F58" s="17">
        <f t="shared" si="6"/>
        <v>42545</v>
      </c>
      <c r="G58" s="17">
        <f t="shared" si="7"/>
        <v>42546</v>
      </c>
      <c r="H58" s="17">
        <f t="shared" si="8"/>
        <v>42547</v>
      </c>
      <c r="I58" s="37"/>
      <c r="J58" s="38"/>
      <c r="K58" s="120"/>
      <c r="L58" s="120"/>
      <c r="M58" s="104"/>
    </row>
    <row r="59" spans="1:13" s="1" customFormat="1" ht="12.75" customHeight="1">
      <c r="A59" s="18" t="s">
        <v>87</v>
      </c>
      <c r="B59" s="19" t="s">
        <v>172</v>
      </c>
      <c r="C59" s="17">
        <v>42547</v>
      </c>
      <c r="D59" s="17">
        <f t="shared" si="4"/>
        <v>42550</v>
      </c>
      <c r="E59" s="17">
        <f t="shared" si="5"/>
        <v>42550</v>
      </c>
      <c r="F59" s="17">
        <f t="shared" si="6"/>
        <v>42552</v>
      </c>
      <c r="G59" s="17">
        <f t="shared" si="7"/>
        <v>42553</v>
      </c>
      <c r="H59" s="17">
        <f t="shared" si="8"/>
        <v>42554</v>
      </c>
      <c r="I59" s="39"/>
      <c r="J59" s="38"/>
      <c r="K59" s="40"/>
      <c r="L59" s="40"/>
      <c r="M59" s="41"/>
    </row>
    <row r="60" spans="1:13" s="1" customFormat="1" ht="12.75" customHeight="1">
      <c r="A60" s="18" t="s">
        <v>89</v>
      </c>
      <c r="B60" s="19" t="s">
        <v>150</v>
      </c>
      <c r="C60" s="17">
        <v>42554</v>
      </c>
      <c r="D60" s="17">
        <f t="shared" si="4"/>
        <v>42557</v>
      </c>
      <c r="E60" s="17">
        <f t="shared" si="5"/>
        <v>42557</v>
      </c>
      <c r="F60" s="17">
        <f t="shared" si="6"/>
        <v>42559</v>
      </c>
      <c r="G60" s="17">
        <f t="shared" si="7"/>
        <v>42560</v>
      </c>
      <c r="H60" s="17">
        <f t="shared" si="8"/>
        <v>42561</v>
      </c>
      <c r="I60" s="39"/>
      <c r="J60" s="38"/>
      <c r="K60" s="40"/>
      <c r="L60" s="40"/>
      <c r="M60" s="41"/>
    </row>
    <row r="61" spans="1:13" ht="15" customHeight="1">
      <c r="A61" s="176" t="s">
        <v>147</v>
      </c>
      <c r="B61" s="177"/>
      <c r="C61" s="177"/>
      <c r="D61" s="177"/>
      <c r="E61" s="177"/>
      <c r="F61" s="177"/>
      <c r="G61" s="177"/>
      <c r="H61" s="177"/>
      <c r="I61" s="177"/>
      <c r="J61" s="186"/>
      <c r="K61" s="145"/>
      <c r="L61" s="146"/>
      <c r="M61" s="147"/>
    </row>
    <row r="62" spans="1:13" ht="12.75">
      <c r="A62" s="138" t="s">
        <v>4</v>
      </c>
      <c r="B62" s="127" t="s">
        <v>5</v>
      </c>
      <c r="C62" s="134" t="s">
        <v>44</v>
      </c>
      <c r="D62" s="134" t="s">
        <v>92</v>
      </c>
      <c r="E62" s="134" t="s">
        <v>93</v>
      </c>
      <c r="F62" s="121"/>
      <c r="G62" s="121"/>
      <c r="H62" s="121"/>
      <c r="I62" s="148" t="s">
        <v>11</v>
      </c>
      <c r="J62" s="149"/>
      <c r="K62" s="2" t="s">
        <v>12</v>
      </c>
      <c r="L62" s="2" t="s">
        <v>13</v>
      </c>
      <c r="M62" s="22" t="s">
        <v>14</v>
      </c>
    </row>
    <row r="63" spans="1:13" ht="12.75">
      <c r="A63" s="174"/>
      <c r="B63" s="110"/>
      <c r="C63" s="173"/>
      <c r="D63" s="173"/>
      <c r="E63" s="173"/>
      <c r="F63" s="122"/>
      <c r="G63" s="122"/>
      <c r="H63" s="122"/>
      <c r="I63" s="9" t="s">
        <v>15</v>
      </c>
      <c r="J63" s="23" t="s">
        <v>16</v>
      </c>
      <c r="K63" s="110" t="s">
        <v>94</v>
      </c>
      <c r="L63" s="110" t="s">
        <v>94</v>
      </c>
      <c r="M63" s="105" t="s">
        <v>95</v>
      </c>
    </row>
    <row r="64" spans="1:13" ht="12.75">
      <c r="A64" s="65" t="s">
        <v>114</v>
      </c>
      <c r="B64" s="19" t="s">
        <v>163</v>
      </c>
      <c r="C64" s="66">
        <v>42526</v>
      </c>
      <c r="D64" s="66">
        <f>C64+2</f>
        <v>42528</v>
      </c>
      <c r="E64" s="66">
        <f>D64+1</f>
        <v>42529</v>
      </c>
      <c r="F64" s="12"/>
      <c r="G64" s="9"/>
      <c r="H64" s="9"/>
      <c r="I64" s="5"/>
      <c r="J64" s="43"/>
      <c r="K64" s="112"/>
      <c r="L64" s="112"/>
      <c r="M64" s="106"/>
    </row>
    <row r="65" spans="1:13" ht="12.75">
      <c r="A65" s="65" t="s">
        <v>98</v>
      </c>
      <c r="B65" s="19" t="s">
        <v>171</v>
      </c>
      <c r="C65" s="66">
        <v>42533</v>
      </c>
      <c r="D65" s="66">
        <f>C65+2</f>
        <v>42535</v>
      </c>
      <c r="E65" s="66">
        <f>D65+1</f>
        <v>42536</v>
      </c>
      <c r="F65" s="12"/>
      <c r="G65" s="9"/>
      <c r="H65" s="9"/>
      <c r="I65" s="37" t="s">
        <v>52</v>
      </c>
      <c r="J65" s="38"/>
      <c r="K65" s="112"/>
      <c r="L65" s="112"/>
      <c r="M65" s="106"/>
    </row>
    <row r="66" spans="1:13" ht="12.75">
      <c r="A66" s="65" t="s">
        <v>114</v>
      </c>
      <c r="B66" s="19" t="s">
        <v>171</v>
      </c>
      <c r="C66" s="66">
        <v>42540</v>
      </c>
      <c r="D66" s="66">
        <f>C66+2</f>
        <v>42542</v>
      </c>
      <c r="E66" s="66">
        <f>D66+1</f>
        <v>42543</v>
      </c>
      <c r="F66" s="12"/>
      <c r="G66" s="9"/>
      <c r="H66" s="9"/>
      <c r="I66" s="37" t="s">
        <v>25</v>
      </c>
      <c r="J66" s="38"/>
      <c r="K66" s="112"/>
      <c r="L66" s="112"/>
      <c r="M66" s="106"/>
    </row>
    <row r="67" spans="1:13" ht="12.75">
      <c r="A67" s="65" t="s">
        <v>98</v>
      </c>
      <c r="B67" s="19" t="s">
        <v>172</v>
      </c>
      <c r="C67" s="66">
        <v>42547</v>
      </c>
      <c r="D67" s="66">
        <f>C67+2</f>
        <v>42549</v>
      </c>
      <c r="E67" s="66">
        <f>D67+1</f>
        <v>42550</v>
      </c>
      <c r="F67" s="12"/>
      <c r="G67" s="9"/>
      <c r="H67" s="9"/>
      <c r="I67" s="37" t="s">
        <v>90</v>
      </c>
      <c r="J67" s="38"/>
      <c r="K67" s="112"/>
      <c r="L67" s="112"/>
      <c r="M67" s="106"/>
    </row>
    <row r="68" spans="1:13" ht="12.75">
      <c r="A68" s="65" t="s">
        <v>114</v>
      </c>
      <c r="B68" s="19" t="s">
        <v>172</v>
      </c>
      <c r="C68" s="66">
        <v>42554</v>
      </c>
      <c r="D68" s="66">
        <f>C68+2</f>
        <v>42556</v>
      </c>
      <c r="E68" s="66">
        <f>D68+1</f>
        <v>42557</v>
      </c>
      <c r="F68" s="13"/>
      <c r="G68" s="5"/>
      <c r="H68" s="5"/>
      <c r="I68" s="24"/>
      <c r="J68" s="49"/>
      <c r="K68" s="112"/>
      <c r="L68" s="112"/>
      <c r="M68" s="106"/>
    </row>
    <row r="69" spans="1:13" ht="15" customHeight="1">
      <c r="A69" s="176" t="s">
        <v>99</v>
      </c>
      <c r="B69" s="177"/>
      <c r="C69" s="177"/>
      <c r="D69" s="177"/>
      <c r="E69" s="177"/>
      <c r="F69" s="143"/>
      <c r="G69" s="143"/>
      <c r="H69" s="143"/>
      <c r="I69" s="143"/>
      <c r="J69" s="144"/>
      <c r="K69" s="145"/>
      <c r="L69" s="146"/>
      <c r="M69" s="147"/>
    </row>
    <row r="70" spans="1:13" ht="12.75">
      <c r="A70" s="152" t="s">
        <v>4</v>
      </c>
      <c r="B70" s="154" t="s">
        <v>5</v>
      </c>
      <c r="C70" s="135" t="s">
        <v>44</v>
      </c>
      <c r="D70" s="136" t="s">
        <v>92</v>
      </c>
      <c r="E70" s="135" t="s">
        <v>93</v>
      </c>
      <c r="F70" s="123"/>
      <c r="G70" s="123"/>
      <c r="H70" s="123"/>
      <c r="I70" s="150" t="s">
        <v>11</v>
      </c>
      <c r="J70" s="151"/>
      <c r="K70" s="50" t="s">
        <v>12</v>
      </c>
      <c r="L70" s="50" t="s">
        <v>13</v>
      </c>
      <c r="M70" s="73" t="s">
        <v>14</v>
      </c>
    </row>
    <row r="71" spans="1:13" ht="12.75">
      <c r="A71" s="153"/>
      <c r="B71" s="155"/>
      <c r="C71" s="126"/>
      <c r="D71" s="124"/>
      <c r="E71" s="126"/>
      <c r="F71" s="124"/>
      <c r="G71" s="124"/>
      <c r="H71" s="124"/>
      <c r="I71" s="9" t="s">
        <v>15</v>
      </c>
      <c r="J71" s="23" t="s">
        <v>16</v>
      </c>
      <c r="K71" s="110" t="s">
        <v>94</v>
      </c>
      <c r="L71" s="110" t="s">
        <v>94</v>
      </c>
      <c r="M71" s="105" t="s">
        <v>95</v>
      </c>
    </row>
    <row r="72" spans="1:13" ht="12.75">
      <c r="A72" s="47" t="s">
        <v>129</v>
      </c>
      <c r="B72" s="48" t="s">
        <v>163</v>
      </c>
      <c r="C72" s="17">
        <v>42519</v>
      </c>
      <c r="D72" s="17">
        <f aca="true" t="shared" si="9" ref="D72:D77">C72+2</f>
        <v>42521</v>
      </c>
      <c r="E72" s="17">
        <f aca="true" t="shared" si="10" ref="E72:E77">C72+3</f>
        <v>42522</v>
      </c>
      <c r="F72" s="45"/>
      <c r="G72" s="45"/>
      <c r="H72" s="45"/>
      <c r="I72" s="5"/>
      <c r="J72" s="27"/>
      <c r="K72" s="111"/>
      <c r="L72" s="111"/>
      <c r="M72" s="107"/>
    </row>
    <row r="73" spans="1:13" ht="12.75">
      <c r="A73" s="47" t="s">
        <v>129</v>
      </c>
      <c r="B73" s="48" t="s">
        <v>157</v>
      </c>
      <c r="C73" s="17">
        <v>42526</v>
      </c>
      <c r="D73" s="17">
        <f t="shared" si="9"/>
        <v>42528</v>
      </c>
      <c r="E73" s="17">
        <f t="shared" si="10"/>
        <v>42529</v>
      </c>
      <c r="F73" s="45"/>
      <c r="G73" s="45"/>
      <c r="H73" s="45"/>
      <c r="I73" s="51" t="s">
        <v>70</v>
      </c>
      <c r="J73" s="38"/>
      <c r="K73" s="112"/>
      <c r="L73" s="112"/>
      <c r="M73" s="106"/>
    </row>
    <row r="74" spans="1:13" ht="12.75">
      <c r="A74" s="47" t="s">
        <v>129</v>
      </c>
      <c r="B74" s="48" t="s">
        <v>171</v>
      </c>
      <c r="C74" s="17">
        <v>42533</v>
      </c>
      <c r="D74" s="17">
        <f t="shared" si="9"/>
        <v>42535</v>
      </c>
      <c r="E74" s="17">
        <f t="shared" si="10"/>
        <v>42536</v>
      </c>
      <c r="F74" s="45"/>
      <c r="G74" s="45"/>
      <c r="H74" s="45"/>
      <c r="I74" s="37" t="s">
        <v>25</v>
      </c>
      <c r="J74" s="38"/>
      <c r="K74" s="112"/>
      <c r="L74" s="112"/>
      <c r="M74" s="106"/>
    </row>
    <row r="75" spans="1:13" ht="12.75">
      <c r="A75" s="47" t="s">
        <v>129</v>
      </c>
      <c r="B75" s="48" t="s">
        <v>151</v>
      </c>
      <c r="C75" s="17">
        <v>42540</v>
      </c>
      <c r="D75" s="17">
        <f t="shared" si="9"/>
        <v>42542</v>
      </c>
      <c r="E75" s="17">
        <f t="shared" si="10"/>
        <v>42543</v>
      </c>
      <c r="F75" s="45"/>
      <c r="G75" s="45"/>
      <c r="H75" s="45"/>
      <c r="I75" s="37" t="s">
        <v>90</v>
      </c>
      <c r="J75" s="38"/>
      <c r="K75" s="112"/>
      <c r="L75" s="112"/>
      <c r="M75" s="106"/>
    </row>
    <row r="76" spans="1:13" ht="12.75">
      <c r="A76" s="47" t="s">
        <v>129</v>
      </c>
      <c r="B76" s="48" t="s">
        <v>172</v>
      </c>
      <c r="C76" s="17">
        <v>42547</v>
      </c>
      <c r="D76" s="17">
        <f t="shared" si="9"/>
        <v>42549</v>
      </c>
      <c r="E76" s="17">
        <f t="shared" si="10"/>
        <v>42550</v>
      </c>
      <c r="F76" s="61"/>
      <c r="G76" s="61"/>
      <c r="H76" s="61"/>
      <c r="I76" s="37"/>
      <c r="J76" s="38"/>
      <c r="K76" s="112"/>
      <c r="L76" s="112"/>
      <c r="M76" s="106"/>
    </row>
    <row r="77" spans="1:13" ht="12.75">
      <c r="A77" s="47" t="s">
        <v>129</v>
      </c>
      <c r="B77" s="48" t="s">
        <v>150</v>
      </c>
      <c r="C77" s="17">
        <v>42554</v>
      </c>
      <c r="D77" s="17">
        <f t="shared" si="9"/>
        <v>42556</v>
      </c>
      <c r="E77" s="17">
        <f t="shared" si="10"/>
        <v>42557</v>
      </c>
      <c r="F77" s="61"/>
      <c r="G77" s="61"/>
      <c r="H77" s="61"/>
      <c r="I77" s="37"/>
      <c r="J77" s="38"/>
      <c r="K77" s="112"/>
      <c r="L77" s="112"/>
      <c r="M77" s="106"/>
    </row>
    <row r="78" spans="1:10" ht="12.75">
      <c r="A78" s="68"/>
      <c r="B78" s="69"/>
      <c r="C78" s="70"/>
      <c r="D78" s="70"/>
      <c r="E78" s="70"/>
      <c r="F78" s="71"/>
      <c r="G78" s="71"/>
      <c r="H78" s="71"/>
      <c r="I78" s="71"/>
      <c r="J78" s="39"/>
    </row>
    <row r="79" spans="1:10" s="64" customFormat="1" ht="12.75">
      <c r="A79" s="137" t="s">
        <v>102</v>
      </c>
      <c r="B79" s="137"/>
      <c r="C79" s="137"/>
      <c r="D79" s="137"/>
      <c r="E79" s="137"/>
      <c r="F79" s="137"/>
      <c r="G79" s="137"/>
      <c r="H79" s="137"/>
      <c r="I79" s="137"/>
      <c r="J79" s="137"/>
    </row>
    <row r="80" spans="1:10" s="64" customFormat="1" ht="12.75">
      <c r="A80" s="137" t="s">
        <v>103</v>
      </c>
      <c r="B80" s="137"/>
      <c r="C80" s="137"/>
      <c r="D80" s="137"/>
      <c r="E80" s="137"/>
      <c r="F80" s="137"/>
      <c r="G80" s="137"/>
      <c r="H80" s="137"/>
      <c r="I80" s="137"/>
      <c r="J80" s="137"/>
    </row>
    <row r="81" ht="12.75">
      <c r="A81" s="72" t="s">
        <v>104</v>
      </c>
    </row>
  </sheetData>
  <sheetProtection/>
  <mergeCells count="131">
    <mergeCell ref="A1:J1"/>
    <mergeCell ref="A2:J2"/>
    <mergeCell ref="A3:J3"/>
    <mergeCell ref="A4:J4"/>
    <mergeCell ref="K4:M4"/>
    <mergeCell ref="I5:J5"/>
    <mergeCell ref="B5:B6"/>
    <mergeCell ref="C5:C6"/>
    <mergeCell ref="E5:E6"/>
    <mergeCell ref="H5:H6"/>
    <mergeCell ref="A12:J12"/>
    <mergeCell ref="K12:M12"/>
    <mergeCell ref="I13:J13"/>
    <mergeCell ref="A20:J20"/>
    <mergeCell ref="K20:M20"/>
    <mergeCell ref="I21:J21"/>
    <mergeCell ref="B13:B14"/>
    <mergeCell ref="B21:B22"/>
    <mergeCell ref="C13:C14"/>
    <mergeCell ref="C21:C22"/>
    <mergeCell ref="K28:M28"/>
    <mergeCell ref="I29:J29"/>
    <mergeCell ref="A36:J36"/>
    <mergeCell ref="K36:M36"/>
    <mergeCell ref="I37:J37"/>
    <mergeCell ref="B29:B30"/>
    <mergeCell ref="B37:B38"/>
    <mergeCell ref="C29:C30"/>
    <mergeCell ref="C37:C38"/>
    <mergeCell ref="K52:M52"/>
    <mergeCell ref="I53:J53"/>
    <mergeCell ref="B45:B46"/>
    <mergeCell ref="B53:B54"/>
    <mergeCell ref="C45:C46"/>
    <mergeCell ref="C53:C54"/>
    <mergeCell ref="A61:J61"/>
    <mergeCell ref="K61:M61"/>
    <mergeCell ref="I62:J62"/>
    <mergeCell ref="A69:J69"/>
    <mergeCell ref="K69:M69"/>
    <mergeCell ref="I70:J70"/>
    <mergeCell ref="A70:A71"/>
    <mergeCell ref="B62:B63"/>
    <mergeCell ref="B70:B71"/>
    <mergeCell ref="C62:C63"/>
    <mergeCell ref="A79:J79"/>
    <mergeCell ref="A80:J80"/>
    <mergeCell ref="A5:A6"/>
    <mergeCell ref="A13:A14"/>
    <mergeCell ref="A21:A22"/>
    <mergeCell ref="A29:A30"/>
    <mergeCell ref="A37:A38"/>
    <mergeCell ref="A45:A46"/>
    <mergeCell ref="A53:A54"/>
    <mergeCell ref="A62:A63"/>
    <mergeCell ref="C70:C71"/>
    <mergeCell ref="D5:D6"/>
    <mergeCell ref="D13:D14"/>
    <mergeCell ref="D21:D22"/>
    <mergeCell ref="D29:D30"/>
    <mergeCell ref="D37:D38"/>
    <mergeCell ref="D45:D46"/>
    <mergeCell ref="D53:D54"/>
    <mergeCell ref="D62:D63"/>
    <mergeCell ref="D70:D71"/>
    <mergeCell ref="E13:E14"/>
    <mergeCell ref="E21:E22"/>
    <mergeCell ref="E29:E30"/>
    <mergeCell ref="E37:E38"/>
    <mergeCell ref="E45:E46"/>
    <mergeCell ref="E53:E54"/>
    <mergeCell ref="A44:J44"/>
    <mergeCell ref="I45:J45"/>
    <mergeCell ref="A52:J52"/>
    <mergeCell ref="A28:J28"/>
    <mergeCell ref="E62:E63"/>
    <mergeCell ref="E70:E71"/>
    <mergeCell ref="F5:F6"/>
    <mergeCell ref="F13:F14"/>
    <mergeCell ref="F21:F22"/>
    <mergeCell ref="F29:F30"/>
    <mergeCell ref="F37:F38"/>
    <mergeCell ref="F45:F46"/>
    <mergeCell ref="F53:F54"/>
    <mergeCell ref="F62:F63"/>
    <mergeCell ref="F70:F71"/>
    <mergeCell ref="G5:G6"/>
    <mergeCell ref="G13:G14"/>
    <mergeCell ref="G21:G22"/>
    <mergeCell ref="G29:G30"/>
    <mergeCell ref="G37:G38"/>
    <mergeCell ref="G45:G46"/>
    <mergeCell ref="G53:G54"/>
    <mergeCell ref="G62:G63"/>
    <mergeCell ref="G70:G71"/>
    <mergeCell ref="H13:H14"/>
    <mergeCell ref="H21:H22"/>
    <mergeCell ref="H29:H30"/>
    <mergeCell ref="H37:H38"/>
    <mergeCell ref="H45:H46"/>
    <mergeCell ref="H53:H54"/>
    <mergeCell ref="H62:H63"/>
    <mergeCell ref="H70:H71"/>
    <mergeCell ref="K6:K11"/>
    <mergeCell ref="K14:K19"/>
    <mergeCell ref="K22:K27"/>
    <mergeCell ref="K30:K35"/>
    <mergeCell ref="K38:K43"/>
    <mergeCell ref="K46:K51"/>
    <mergeCell ref="K54:K58"/>
    <mergeCell ref="K63:K68"/>
    <mergeCell ref="K71:K77"/>
    <mergeCell ref="L6:L11"/>
    <mergeCell ref="L14:L19"/>
    <mergeCell ref="L22:L27"/>
    <mergeCell ref="L30:L35"/>
    <mergeCell ref="L38:L43"/>
    <mergeCell ref="L46:L51"/>
    <mergeCell ref="L54:L58"/>
    <mergeCell ref="L63:L68"/>
    <mergeCell ref="L71:L77"/>
    <mergeCell ref="M54:M58"/>
    <mergeCell ref="M63:M68"/>
    <mergeCell ref="M71:M77"/>
    <mergeCell ref="M6:M11"/>
    <mergeCell ref="M14:M19"/>
    <mergeCell ref="M22:M27"/>
    <mergeCell ref="M30:M35"/>
    <mergeCell ref="M38:M43"/>
    <mergeCell ref="M46:M51"/>
    <mergeCell ref="K44:M44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27">
      <selection activeCell="D66" sqref="D66"/>
    </sheetView>
  </sheetViews>
  <sheetFormatPr defaultColWidth="9.00390625" defaultRowHeight="14.25"/>
  <cols>
    <col min="1" max="1" width="32.00390625" style="0" customWidth="1"/>
    <col min="2" max="2" width="7.75390625" style="0" customWidth="1"/>
    <col min="3" max="3" width="9.50390625" style="0" customWidth="1"/>
  </cols>
  <sheetData>
    <row r="1" spans="1:13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20"/>
      <c r="L1" s="20"/>
      <c r="M1" s="20"/>
    </row>
    <row r="2" spans="1:13" ht="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3" ht="20.25">
      <c r="A3" s="169" t="s">
        <v>174</v>
      </c>
      <c r="B3" s="169"/>
      <c r="C3" s="169"/>
      <c r="D3" s="169"/>
      <c r="E3" s="169"/>
      <c r="F3" s="169"/>
      <c r="G3" s="169"/>
      <c r="H3" s="169"/>
      <c r="I3" s="169"/>
      <c r="J3" s="169"/>
      <c r="K3" s="20"/>
      <c r="L3" s="20"/>
      <c r="M3" s="20"/>
    </row>
    <row r="4" spans="1:13" ht="15">
      <c r="A4" s="156" t="s">
        <v>106</v>
      </c>
      <c r="B4" s="157"/>
      <c r="C4" s="157"/>
      <c r="D4" s="157"/>
      <c r="E4" s="157"/>
      <c r="F4" s="157"/>
      <c r="G4" s="157"/>
      <c r="H4" s="157"/>
      <c r="I4" s="157"/>
      <c r="J4" s="158"/>
      <c r="K4" s="170"/>
      <c r="L4" s="171"/>
      <c r="M4" s="172"/>
    </row>
    <row r="5" spans="1:13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2" t="s">
        <v>12</v>
      </c>
      <c r="L5" s="2" t="s">
        <v>13</v>
      </c>
      <c r="M5" s="22" t="s">
        <v>14</v>
      </c>
    </row>
    <row r="6" spans="1:13" ht="15">
      <c r="A6" s="174"/>
      <c r="B6" s="110"/>
      <c r="C6" s="173"/>
      <c r="D6" s="110"/>
      <c r="E6" s="110"/>
      <c r="F6" s="173"/>
      <c r="G6" s="110"/>
      <c r="H6" s="110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ht="15">
      <c r="A7" s="6" t="s">
        <v>41</v>
      </c>
      <c r="B7" s="19" t="s">
        <v>175</v>
      </c>
      <c r="C7" s="8">
        <v>42557</v>
      </c>
      <c r="D7" s="8">
        <v>42559</v>
      </c>
      <c r="E7" s="8">
        <v>42561</v>
      </c>
      <c r="F7" s="8">
        <v>42562</v>
      </c>
      <c r="G7" s="8">
        <v>42562</v>
      </c>
      <c r="H7" s="9"/>
      <c r="I7" s="24"/>
      <c r="J7" s="25"/>
      <c r="K7" s="118"/>
      <c r="L7" s="114"/>
      <c r="M7" s="109"/>
    </row>
    <row r="8" spans="1:13" ht="15">
      <c r="A8" s="6" t="s">
        <v>176</v>
      </c>
      <c r="B8" s="19" t="s">
        <v>177</v>
      </c>
      <c r="C8" s="8">
        <v>42564</v>
      </c>
      <c r="D8" s="8">
        <v>42566</v>
      </c>
      <c r="E8" s="8">
        <v>42568</v>
      </c>
      <c r="F8" s="8">
        <v>42569</v>
      </c>
      <c r="G8" s="8">
        <v>42569</v>
      </c>
      <c r="H8" s="9"/>
      <c r="I8" s="26" t="s">
        <v>22</v>
      </c>
      <c r="J8" s="27"/>
      <c r="K8" s="118"/>
      <c r="L8" s="114"/>
      <c r="M8" s="109"/>
    </row>
    <row r="9" spans="1:13" ht="15">
      <c r="A9" s="6" t="s">
        <v>178</v>
      </c>
      <c r="B9" s="19" t="s">
        <v>157</v>
      </c>
      <c r="C9" s="8">
        <v>42571</v>
      </c>
      <c r="D9" s="8">
        <v>42573</v>
      </c>
      <c r="E9" s="8">
        <v>42575</v>
      </c>
      <c r="F9" s="8">
        <v>42576</v>
      </c>
      <c r="G9" s="8">
        <v>42576</v>
      </c>
      <c r="H9" s="9"/>
      <c r="I9" s="26" t="s">
        <v>25</v>
      </c>
      <c r="J9" s="27"/>
      <c r="K9" s="118"/>
      <c r="L9" s="114"/>
      <c r="M9" s="109"/>
    </row>
    <row r="10" spans="1:13" ht="15">
      <c r="A10" s="6" t="s">
        <v>156</v>
      </c>
      <c r="B10" s="19" t="s">
        <v>169</v>
      </c>
      <c r="C10" s="8">
        <v>42578</v>
      </c>
      <c r="D10" s="8">
        <v>42580</v>
      </c>
      <c r="E10" s="8">
        <v>42582</v>
      </c>
      <c r="F10" s="8">
        <v>42583</v>
      </c>
      <c r="G10" s="8">
        <v>42583</v>
      </c>
      <c r="H10" s="9"/>
      <c r="I10" s="26" t="s">
        <v>28</v>
      </c>
      <c r="J10" s="27"/>
      <c r="K10" s="118"/>
      <c r="L10" s="114"/>
      <c r="M10" s="109"/>
    </row>
    <row r="11" spans="1:13" ht="15">
      <c r="A11" s="6" t="s">
        <v>170</v>
      </c>
      <c r="B11" s="19" t="s">
        <v>179</v>
      </c>
      <c r="C11" s="8">
        <v>42585</v>
      </c>
      <c r="D11" s="8">
        <v>42587</v>
      </c>
      <c r="E11" s="8">
        <v>42589</v>
      </c>
      <c r="F11" s="8">
        <v>42590</v>
      </c>
      <c r="G11" s="8">
        <v>42590</v>
      </c>
      <c r="H11" s="9"/>
      <c r="I11" s="24"/>
      <c r="J11" s="28"/>
      <c r="K11" s="118"/>
      <c r="L11" s="114"/>
      <c r="M11" s="109"/>
    </row>
    <row r="12" spans="1:13" ht="15">
      <c r="A12" s="176" t="s">
        <v>135</v>
      </c>
      <c r="B12" s="177"/>
      <c r="C12" s="177"/>
      <c r="D12" s="177"/>
      <c r="E12" s="177"/>
      <c r="F12" s="177"/>
      <c r="G12" s="177"/>
      <c r="H12" s="177"/>
      <c r="I12" s="143"/>
      <c r="J12" s="144"/>
      <c r="K12" s="164"/>
      <c r="L12" s="165"/>
      <c r="M12" s="166"/>
    </row>
    <row r="13" spans="1:13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2" t="s">
        <v>12</v>
      </c>
      <c r="L13" s="2" t="s">
        <v>13</v>
      </c>
      <c r="M13" s="28" t="s">
        <v>14</v>
      </c>
    </row>
    <row r="14" spans="1:13" ht="15">
      <c r="A14" s="174"/>
      <c r="B14" s="110"/>
      <c r="C14" s="173"/>
      <c r="D14" s="173"/>
      <c r="E14" s="110"/>
      <c r="F14" s="173"/>
      <c r="G14" s="126"/>
      <c r="H14" s="126"/>
      <c r="I14" s="9" t="s">
        <v>15</v>
      </c>
      <c r="J14" s="23" t="s">
        <v>16</v>
      </c>
      <c r="K14" s="119" t="s">
        <v>36</v>
      </c>
      <c r="L14" s="115" t="s">
        <v>36</v>
      </c>
      <c r="M14" s="108" t="s">
        <v>37</v>
      </c>
    </row>
    <row r="15" spans="1:13" ht="15">
      <c r="A15" s="6" t="s">
        <v>107</v>
      </c>
      <c r="B15" s="54"/>
      <c r="C15" s="8">
        <v>42552</v>
      </c>
      <c r="D15" s="8">
        <v>42557</v>
      </c>
      <c r="E15" s="8">
        <v>42557</v>
      </c>
      <c r="F15" s="8">
        <v>42558</v>
      </c>
      <c r="G15" s="12"/>
      <c r="H15" s="9"/>
      <c r="I15" s="24"/>
      <c r="J15" s="25"/>
      <c r="K15" s="120"/>
      <c r="L15" s="116"/>
      <c r="M15" s="109"/>
    </row>
    <row r="16" spans="1:13" ht="15">
      <c r="A16" s="6" t="s">
        <v>178</v>
      </c>
      <c r="B16" s="53" t="s">
        <v>132</v>
      </c>
      <c r="C16" s="8">
        <v>42559</v>
      </c>
      <c r="D16" s="8">
        <v>42564</v>
      </c>
      <c r="E16" s="8">
        <v>42564</v>
      </c>
      <c r="F16" s="8">
        <v>42565</v>
      </c>
      <c r="G16" s="12"/>
      <c r="H16" s="9"/>
      <c r="I16" s="24" t="s">
        <v>160</v>
      </c>
      <c r="J16" s="30"/>
      <c r="K16" s="120"/>
      <c r="L16" s="116"/>
      <c r="M16" s="109"/>
    </row>
    <row r="17" spans="1:13" ht="15">
      <c r="A17" s="6" t="s">
        <v>180</v>
      </c>
      <c r="B17" s="53" t="s">
        <v>181</v>
      </c>
      <c r="C17" s="8">
        <v>42566</v>
      </c>
      <c r="D17" s="8">
        <v>42571</v>
      </c>
      <c r="E17" s="8">
        <v>42571</v>
      </c>
      <c r="F17" s="8">
        <v>42572</v>
      </c>
      <c r="G17" s="12"/>
      <c r="H17" s="9"/>
      <c r="I17" s="24" t="s">
        <v>25</v>
      </c>
      <c r="J17" s="30"/>
      <c r="K17" s="120"/>
      <c r="L17" s="116"/>
      <c r="M17" s="109"/>
    </row>
    <row r="18" spans="1:13" ht="15">
      <c r="A18" s="6" t="s">
        <v>170</v>
      </c>
      <c r="B18" s="53" t="s">
        <v>177</v>
      </c>
      <c r="C18" s="8">
        <v>42573</v>
      </c>
      <c r="D18" s="8">
        <v>42578</v>
      </c>
      <c r="E18" s="8">
        <v>42578</v>
      </c>
      <c r="F18" s="8">
        <v>42579</v>
      </c>
      <c r="G18" s="12"/>
      <c r="H18" s="9"/>
      <c r="I18" s="24"/>
      <c r="J18" s="30"/>
      <c r="K18" s="120"/>
      <c r="L18" s="116"/>
      <c r="M18" s="109"/>
    </row>
    <row r="19" spans="1:13" ht="15">
      <c r="A19" s="6" t="s">
        <v>182</v>
      </c>
      <c r="B19" s="53" t="s">
        <v>183</v>
      </c>
      <c r="C19" s="8">
        <v>42580</v>
      </c>
      <c r="D19" s="8">
        <v>42585</v>
      </c>
      <c r="E19" s="8">
        <v>42585</v>
      </c>
      <c r="F19" s="8">
        <v>42586</v>
      </c>
      <c r="G19" s="12"/>
      <c r="H19" s="9"/>
      <c r="I19" s="24" t="s">
        <v>161</v>
      </c>
      <c r="J19" s="30"/>
      <c r="K19" s="120"/>
      <c r="L19" s="116"/>
      <c r="M19" s="109"/>
    </row>
    <row r="20" spans="1:13" ht="15">
      <c r="A20" s="178" t="s">
        <v>43</v>
      </c>
      <c r="B20" s="179"/>
      <c r="C20" s="179"/>
      <c r="D20" s="179"/>
      <c r="E20" s="179"/>
      <c r="F20" s="179"/>
      <c r="G20" s="157"/>
      <c r="H20" s="157"/>
      <c r="I20" s="157"/>
      <c r="J20" s="158"/>
      <c r="K20" s="159"/>
      <c r="L20" s="160"/>
      <c r="M20" s="161"/>
    </row>
    <row r="21" spans="1:13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2" t="s">
        <v>12</v>
      </c>
      <c r="L21" s="2" t="s">
        <v>13</v>
      </c>
      <c r="M21" s="22" t="s">
        <v>14</v>
      </c>
    </row>
    <row r="22" spans="1:13" ht="15">
      <c r="A22" s="174"/>
      <c r="B22" s="110"/>
      <c r="C22" s="173"/>
      <c r="D22" s="110"/>
      <c r="E22" s="110"/>
      <c r="F22" s="110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ht="15">
      <c r="A23" s="6" t="s">
        <v>50</v>
      </c>
      <c r="B23" s="53" t="s">
        <v>150</v>
      </c>
      <c r="C23" s="8">
        <v>42554</v>
      </c>
      <c r="D23" s="8">
        <v>42557</v>
      </c>
      <c r="E23" s="8">
        <v>42558</v>
      </c>
      <c r="F23" s="8">
        <v>42558</v>
      </c>
      <c r="G23" s="55"/>
      <c r="H23" s="10"/>
      <c r="I23" s="31"/>
      <c r="J23" s="32"/>
      <c r="K23" s="118"/>
      <c r="L23" s="118"/>
      <c r="M23" s="109"/>
    </row>
    <row r="24" spans="1:13" ht="15">
      <c r="A24" s="6" t="s">
        <v>149</v>
      </c>
      <c r="B24" s="53" t="s">
        <v>168</v>
      </c>
      <c r="C24" s="8">
        <v>42561</v>
      </c>
      <c r="D24" s="8">
        <v>42564</v>
      </c>
      <c r="E24" s="8">
        <v>42565</v>
      </c>
      <c r="F24" s="8">
        <v>42565</v>
      </c>
      <c r="G24" s="55"/>
      <c r="H24" s="10"/>
      <c r="I24" s="26" t="s">
        <v>52</v>
      </c>
      <c r="J24" s="27"/>
      <c r="K24" s="118"/>
      <c r="L24" s="118"/>
      <c r="M24" s="109"/>
    </row>
    <row r="25" spans="1:13" ht="15">
      <c r="A25" s="6" t="s">
        <v>50</v>
      </c>
      <c r="B25" s="53" t="s">
        <v>168</v>
      </c>
      <c r="C25" s="8">
        <v>42568</v>
      </c>
      <c r="D25" s="8">
        <v>42571</v>
      </c>
      <c r="E25" s="8">
        <v>42572</v>
      </c>
      <c r="F25" s="8">
        <v>42572</v>
      </c>
      <c r="G25" s="55"/>
      <c r="H25" s="10"/>
      <c r="I25" s="26" t="s">
        <v>25</v>
      </c>
      <c r="J25" s="27"/>
      <c r="K25" s="118"/>
      <c r="L25" s="118"/>
      <c r="M25" s="109"/>
    </row>
    <row r="26" spans="1:13" ht="15">
      <c r="A26" s="6" t="s">
        <v>149</v>
      </c>
      <c r="B26" s="53" t="s">
        <v>158</v>
      </c>
      <c r="C26" s="8">
        <v>42575</v>
      </c>
      <c r="D26" s="8">
        <v>42578</v>
      </c>
      <c r="E26" s="8">
        <v>42579</v>
      </c>
      <c r="F26" s="8">
        <v>42579</v>
      </c>
      <c r="G26" s="55"/>
      <c r="H26" s="10"/>
      <c r="I26" s="26" t="s">
        <v>53</v>
      </c>
      <c r="J26" s="27"/>
      <c r="K26" s="118"/>
      <c r="L26" s="118"/>
      <c r="M26" s="109"/>
    </row>
    <row r="27" spans="1:13" ht="15">
      <c r="A27" s="6" t="s">
        <v>50</v>
      </c>
      <c r="B27" s="56" t="s">
        <v>158</v>
      </c>
      <c r="C27" s="8">
        <v>42582</v>
      </c>
      <c r="D27" s="8">
        <v>42585</v>
      </c>
      <c r="E27" s="8">
        <v>42586</v>
      </c>
      <c r="F27" s="8">
        <v>42586</v>
      </c>
      <c r="G27" s="55"/>
      <c r="H27" s="10"/>
      <c r="I27" s="33"/>
      <c r="J27" s="22"/>
      <c r="K27" s="118"/>
      <c r="L27" s="118"/>
      <c r="M27" s="109"/>
    </row>
    <row r="28" spans="1:13" ht="15">
      <c r="A28" s="178" t="s">
        <v>54</v>
      </c>
      <c r="B28" s="179"/>
      <c r="C28" s="179"/>
      <c r="D28" s="179"/>
      <c r="E28" s="179"/>
      <c r="F28" s="179"/>
      <c r="G28" s="157"/>
      <c r="H28" s="157"/>
      <c r="I28" s="157"/>
      <c r="J28" s="158"/>
      <c r="K28" s="159"/>
      <c r="L28" s="160"/>
      <c r="M28" s="161"/>
    </row>
    <row r="29" spans="1:13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55</v>
      </c>
      <c r="G29" s="129"/>
      <c r="H29" s="127"/>
      <c r="I29" s="127" t="s">
        <v>11</v>
      </c>
      <c r="J29" s="162"/>
      <c r="K29" s="2" t="s">
        <v>12</v>
      </c>
      <c r="L29" s="2" t="s">
        <v>13</v>
      </c>
      <c r="M29" s="22" t="s">
        <v>14</v>
      </c>
    </row>
    <row r="30" spans="1:13" ht="15">
      <c r="A30" s="174"/>
      <c r="B30" s="110"/>
      <c r="C30" s="173"/>
      <c r="D30" s="173"/>
      <c r="E30" s="173"/>
      <c r="F30" s="173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ht="15">
      <c r="A31" s="7" t="s">
        <v>56</v>
      </c>
      <c r="B31" s="7" t="s">
        <v>150</v>
      </c>
      <c r="C31" s="57">
        <v>42554</v>
      </c>
      <c r="D31" s="57">
        <v>42557</v>
      </c>
      <c r="E31" s="57">
        <v>42558</v>
      </c>
      <c r="F31" s="57">
        <v>42559</v>
      </c>
      <c r="G31" s="12"/>
      <c r="H31" s="9"/>
      <c r="I31" s="5"/>
      <c r="J31" s="32"/>
      <c r="K31" s="118"/>
      <c r="L31" s="118"/>
      <c r="M31" s="109"/>
    </row>
    <row r="32" spans="1:13" ht="15">
      <c r="A32" s="7" t="s">
        <v>57</v>
      </c>
      <c r="B32" s="7" t="s">
        <v>184</v>
      </c>
      <c r="C32" s="57">
        <v>42561</v>
      </c>
      <c r="D32" s="57">
        <v>42564</v>
      </c>
      <c r="E32" s="57">
        <v>42565</v>
      </c>
      <c r="F32" s="57">
        <v>42566</v>
      </c>
      <c r="G32" s="12"/>
      <c r="H32" s="9"/>
      <c r="I32" s="26" t="s">
        <v>59</v>
      </c>
      <c r="J32" s="27"/>
      <c r="K32" s="118"/>
      <c r="L32" s="118"/>
      <c r="M32" s="109"/>
    </row>
    <row r="33" spans="1:13" ht="15">
      <c r="A33" s="7" t="s">
        <v>56</v>
      </c>
      <c r="B33" s="7" t="s">
        <v>168</v>
      </c>
      <c r="C33" s="57">
        <v>42568</v>
      </c>
      <c r="D33" s="57">
        <v>42571</v>
      </c>
      <c r="E33" s="57">
        <v>42572</v>
      </c>
      <c r="F33" s="57">
        <v>42573</v>
      </c>
      <c r="G33" s="12"/>
      <c r="H33" s="9"/>
      <c r="I33" s="26" t="s">
        <v>25</v>
      </c>
      <c r="J33" s="27"/>
      <c r="K33" s="118"/>
      <c r="L33" s="118"/>
      <c r="M33" s="109"/>
    </row>
    <row r="34" spans="1:13" ht="15">
      <c r="A34" s="7" t="s">
        <v>57</v>
      </c>
      <c r="B34" s="7" t="s">
        <v>185</v>
      </c>
      <c r="C34" s="57">
        <v>42575</v>
      </c>
      <c r="D34" s="57">
        <v>42578</v>
      </c>
      <c r="E34" s="57">
        <v>42579</v>
      </c>
      <c r="F34" s="57">
        <v>42580</v>
      </c>
      <c r="G34" s="12"/>
      <c r="H34" s="9"/>
      <c r="I34" s="26" t="s">
        <v>61</v>
      </c>
      <c r="J34" s="27"/>
      <c r="K34" s="118"/>
      <c r="L34" s="118"/>
      <c r="M34" s="109"/>
    </row>
    <row r="35" spans="1:13" ht="15">
      <c r="A35" s="7" t="s">
        <v>56</v>
      </c>
      <c r="B35" s="7" t="s">
        <v>186</v>
      </c>
      <c r="C35" s="57">
        <v>42582</v>
      </c>
      <c r="D35" s="57">
        <v>42585</v>
      </c>
      <c r="E35" s="57">
        <v>42586</v>
      </c>
      <c r="F35" s="57">
        <v>42587</v>
      </c>
      <c r="G35" s="13"/>
      <c r="H35" s="5"/>
      <c r="I35" s="24"/>
      <c r="J35" s="28"/>
      <c r="K35" s="118"/>
      <c r="L35" s="118"/>
      <c r="M35" s="109"/>
    </row>
    <row r="36" spans="1:13" ht="15">
      <c r="A36" s="178" t="s">
        <v>62</v>
      </c>
      <c r="B36" s="179"/>
      <c r="C36" s="179"/>
      <c r="D36" s="179"/>
      <c r="E36" s="179"/>
      <c r="F36" s="157"/>
      <c r="G36" s="157"/>
      <c r="H36" s="157"/>
      <c r="I36" s="157"/>
      <c r="J36" s="158"/>
      <c r="K36" s="159"/>
      <c r="L36" s="160"/>
      <c r="M36" s="161"/>
    </row>
    <row r="37" spans="1:13" ht="15">
      <c r="A37" s="140" t="s">
        <v>4</v>
      </c>
      <c r="B37" s="125" t="s">
        <v>5</v>
      </c>
      <c r="C37" s="134" t="s">
        <v>63</v>
      </c>
      <c r="D37" s="134" t="s">
        <v>64</v>
      </c>
      <c r="E37" s="134" t="s">
        <v>65</v>
      </c>
      <c r="F37" s="134"/>
      <c r="G37" s="132"/>
      <c r="H37" s="129"/>
      <c r="I37" s="125" t="s">
        <v>11</v>
      </c>
      <c r="J37" s="163"/>
      <c r="K37" s="2" t="s">
        <v>12</v>
      </c>
      <c r="L37" s="2" t="s">
        <v>13</v>
      </c>
      <c r="M37" s="22" t="s">
        <v>14</v>
      </c>
    </row>
    <row r="38" spans="1:13" ht="15">
      <c r="A38" s="175"/>
      <c r="B38" s="173"/>
      <c r="C38" s="173"/>
      <c r="D38" s="173"/>
      <c r="E38" s="173"/>
      <c r="F38" s="126"/>
      <c r="G38" s="133"/>
      <c r="H38" s="130"/>
      <c r="I38" s="9" t="s">
        <v>15</v>
      </c>
      <c r="J38" s="23" t="s">
        <v>16</v>
      </c>
      <c r="K38" s="119" t="s">
        <v>36</v>
      </c>
      <c r="L38" s="119" t="s">
        <v>36</v>
      </c>
      <c r="M38" s="103" t="s">
        <v>66</v>
      </c>
    </row>
    <row r="39" spans="1:13" ht="15">
      <c r="A39" s="7" t="s">
        <v>67</v>
      </c>
      <c r="B39" s="7" t="s">
        <v>150</v>
      </c>
      <c r="C39" s="57">
        <v>42553</v>
      </c>
      <c r="D39" s="57">
        <v>42555</v>
      </c>
      <c r="E39" s="57">
        <v>42556</v>
      </c>
      <c r="F39" s="12"/>
      <c r="G39" s="9"/>
      <c r="H39" s="11"/>
      <c r="I39" s="29"/>
      <c r="J39" s="32"/>
      <c r="K39" s="120"/>
      <c r="L39" s="120"/>
      <c r="M39" s="104"/>
    </row>
    <row r="40" spans="1:13" ht="15">
      <c r="A40" s="7" t="s">
        <v>68</v>
      </c>
      <c r="B40" s="7" t="s">
        <v>184</v>
      </c>
      <c r="C40" s="57">
        <v>42560</v>
      </c>
      <c r="D40" s="57">
        <v>42562</v>
      </c>
      <c r="E40" s="57">
        <v>42563</v>
      </c>
      <c r="F40" s="12"/>
      <c r="G40" s="9"/>
      <c r="H40" s="11"/>
      <c r="I40" s="26" t="s">
        <v>69</v>
      </c>
      <c r="J40" s="34" t="s">
        <v>70</v>
      </c>
      <c r="K40" s="120"/>
      <c r="L40" s="120"/>
      <c r="M40" s="104"/>
    </row>
    <row r="41" spans="1:13" ht="15">
      <c r="A41" s="7" t="s">
        <v>67</v>
      </c>
      <c r="B41" s="7" t="s">
        <v>168</v>
      </c>
      <c r="C41" s="57">
        <v>42567</v>
      </c>
      <c r="D41" s="57">
        <v>42569</v>
      </c>
      <c r="E41" s="57">
        <v>42570</v>
      </c>
      <c r="F41" s="12"/>
      <c r="G41" s="9"/>
      <c r="H41" s="11"/>
      <c r="I41" s="26" t="s">
        <v>25</v>
      </c>
      <c r="J41" s="34" t="s">
        <v>25</v>
      </c>
      <c r="K41" s="120"/>
      <c r="L41" s="120"/>
      <c r="M41" s="104"/>
    </row>
    <row r="42" spans="1:13" ht="15">
      <c r="A42" s="7" t="s">
        <v>68</v>
      </c>
      <c r="B42" s="7" t="s">
        <v>185</v>
      </c>
      <c r="C42" s="57">
        <v>42574</v>
      </c>
      <c r="D42" s="57">
        <v>42576</v>
      </c>
      <c r="E42" s="57">
        <v>42577</v>
      </c>
      <c r="F42" s="12"/>
      <c r="G42" s="9"/>
      <c r="H42" s="11"/>
      <c r="I42" s="26" t="s">
        <v>72</v>
      </c>
      <c r="J42" s="34" t="s">
        <v>52</v>
      </c>
      <c r="K42" s="120"/>
      <c r="L42" s="120"/>
      <c r="M42" s="104"/>
    </row>
    <row r="43" spans="1:13" ht="15">
      <c r="A43" s="7" t="s">
        <v>67</v>
      </c>
      <c r="B43" s="7" t="s">
        <v>158</v>
      </c>
      <c r="C43" s="57">
        <v>42581</v>
      </c>
      <c r="D43" s="57">
        <v>42583</v>
      </c>
      <c r="E43" s="57">
        <v>42584</v>
      </c>
      <c r="F43" s="13"/>
      <c r="G43" s="5"/>
      <c r="H43" s="5"/>
      <c r="I43" s="26"/>
      <c r="J43" s="25"/>
      <c r="K43" s="120"/>
      <c r="L43" s="120"/>
      <c r="M43" s="104"/>
    </row>
    <row r="44" spans="1:13" ht="15">
      <c r="A44" s="142" t="s">
        <v>73</v>
      </c>
      <c r="B44" s="143"/>
      <c r="C44" s="143"/>
      <c r="D44" s="143"/>
      <c r="E44" s="143"/>
      <c r="F44" s="143"/>
      <c r="G44" s="143"/>
      <c r="H44" s="143"/>
      <c r="I44" s="143"/>
      <c r="J44" s="144"/>
      <c r="K44" s="145"/>
      <c r="L44" s="146"/>
      <c r="M44" s="147"/>
    </row>
    <row r="45" spans="1:13" ht="15">
      <c r="A45" s="140" t="s">
        <v>4</v>
      </c>
      <c r="B45" s="125" t="s">
        <v>5</v>
      </c>
      <c r="C45" s="134" t="s">
        <v>44</v>
      </c>
      <c r="D45" s="131" t="s">
        <v>74</v>
      </c>
      <c r="E45" s="131" t="s">
        <v>75</v>
      </c>
      <c r="F45" s="131" t="s">
        <v>76</v>
      </c>
      <c r="G45" s="127"/>
      <c r="H45" s="127"/>
      <c r="I45" s="127" t="s">
        <v>11</v>
      </c>
      <c r="J45" s="162"/>
      <c r="K45" s="2" t="s">
        <v>12</v>
      </c>
      <c r="L45" s="2" t="s">
        <v>13</v>
      </c>
      <c r="M45" s="22" t="s">
        <v>14</v>
      </c>
    </row>
    <row r="46" spans="1:13" ht="15">
      <c r="A46" s="175"/>
      <c r="B46" s="173"/>
      <c r="C46" s="173"/>
      <c r="D46" s="110"/>
      <c r="E46" s="110"/>
      <c r="F46" s="110"/>
      <c r="G46" s="128"/>
      <c r="H46" s="128"/>
      <c r="I46" s="9" t="s">
        <v>15</v>
      </c>
      <c r="J46" s="23" t="s">
        <v>16</v>
      </c>
      <c r="K46" s="119" t="s">
        <v>48</v>
      </c>
      <c r="L46" s="119" t="s">
        <v>48</v>
      </c>
      <c r="M46" s="103" t="s">
        <v>49</v>
      </c>
    </row>
    <row r="47" spans="1:13" ht="15">
      <c r="A47" s="14" t="s">
        <v>80</v>
      </c>
      <c r="B47" s="19" t="s">
        <v>173</v>
      </c>
      <c r="C47" s="8">
        <v>42554</v>
      </c>
      <c r="D47" s="8">
        <v>42557</v>
      </c>
      <c r="E47" s="8">
        <v>42558</v>
      </c>
      <c r="F47" s="8">
        <v>42559</v>
      </c>
      <c r="G47" s="55"/>
      <c r="H47" s="10"/>
      <c r="I47" s="31"/>
      <c r="J47" s="35"/>
      <c r="K47" s="120"/>
      <c r="L47" s="120"/>
      <c r="M47" s="104"/>
    </row>
    <row r="48" spans="1:13" ht="15">
      <c r="A48" s="6" t="s">
        <v>81</v>
      </c>
      <c r="B48" s="19" t="s">
        <v>173</v>
      </c>
      <c r="C48" s="8">
        <v>42561</v>
      </c>
      <c r="D48" s="8">
        <v>42564</v>
      </c>
      <c r="E48" s="8">
        <v>42565</v>
      </c>
      <c r="F48" s="8">
        <v>42566</v>
      </c>
      <c r="G48" s="55"/>
      <c r="H48" s="10"/>
      <c r="I48" s="4" t="s">
        <v>52</v>
      </c>
      <c r="J48" s="27"/>
      <c r="K48" s="120"/>
      <c r="L48" s="120"/>
      <c r="M48" s="104"/>
    </row>
    <row r="49" spans="1:13" ht="15">
      <c r="A49" s="6" t="s">
        <v>187</v>
      </c>
      <c r="B49" s="19" t="s">
        <v>188</v>
      </c>
      <c r="C49" s="8">
        <v>42568</v>
      </c>
      <c r="D49" s="8">
        <v>42571</v>
      </c>
      <c r="E49" s="8">
        <v>42572</v>
      </c>
      <c r="F49" s="8">
        <v>42573</v>
      </c>
      <c r="G49" s="55"/>
      <c r="H49" s="10"/>
      <c r="I49" s="26" t="s">
        <v>25</v>
      </c>
      <c r="J49" s="27"/>
      <c r="K49" s="120"/>
      <c r="L49" s="120"/>
      <c r="M49" s="104"/>
    </row>
    <row r="50" spans="1:13" ht="15">
      <c r="A50" s="6" t="s">
        <v>140</v>
      </c>
      <c r="B50" s="19" t="s">
        <v>188</v>
      </c>
      <c r="C50" s="8">
        <v>42575</v>
      </c>
      <c r="D50" s="8">
        <v>42578</v>
      </c>
      <c r="E50" s="8">
        <v>42579</v>
      </c>
      <c r="F50" s="8">
        <v>42580</v>
      </c>
      <c r="G50" s="55"/>
      <c r="H50" s="10"/>
      <c r="I50" s="36"/>
      <c r="J50" s="27"/>
      <c r="K50" s="120"/>
      <c r="L50" s="120"/>
      <c r="M50" s="104"/>
    </row>
    <row r="51" spans="1:13" ht="15">
      <c r="A51" s="6" t="s">
        <v>80</v>
      </c>
      <c r="B51" s="19" t="s">
        <v>188</v>
      </c>
      <c r="C51" s="8">
        <v>42582</v>
      </c>
      <c r="D51" s="8">
        <v>42585</v>
      </c>
      <c r="E51" s="8">
        <v>42586</v>
      </c>
      <c r="F51" s="8">
        <v>42587</v>
      </c>
      <c r="G51" s="55"/>
      <c r="H51" s="10"/>
      <c r="I51" s="26"/>
      <c r="J51" s="27"/>
      <c r="K51" s="120"/>
      <c r="L51" s="120"/>
      <c r="M51" s="104"/>
    </row>
    <row r="52" spans="1:13" s="1" customFormat="1" ht="15">
      <c r="A52" s="176" t="s">
        <v>83</v>
      </c>
      <c r="B52" s="177"/>
      <c r="C52" s="177"/>
      <c r="D52" s="177"/>
      <c r="E52" s="177"/>
      <c r="F52" s="177"/>
      <c r="G52" s="177"/>
      <c r="H52" s="177"/>
      <c r="I52" s="177"/>
      <c r="J52" s="186"/>
      <c r="K52" s="145"/>
      <c r="L52" s="146"/>
      <c r="M52" s="147"/>
    </row>
    <row r="53" spans="1:13" ht="15">
      <c r="A53" s="138" t="s">
        <v>4</v>
      </c>
      <c r="B53" s="127" t="s">
        <v>5</v>
      </c>
      <c r="C53" s="134" t="s">
        <v>44</v>
      </c>
      <c r="D53" s="131" t="s">
        <v>74</v>
      </c>
      <c r="E53" s="131" t="s">
        <v>75</v>
      </c>
      <c r="F53" s="131" t="s">
        <v>84</v>
      </c>
      <c r="G53" s="131" t="s">
        <v>85</v>
      </c>
      <c r="H53" s="131" t="s">
        <v>8</v>
      </c>
      <c r="I53" s="127" t="s">
        <v>11</v>
      </c>
      <c r="J53" s="162"/>
      <c r="K53" s="2" t="s">
        <v>12</v>
      </c>
      <c r="L53" s="2" t="s">
        <v>13</v>
      </c>
      <c r="M53" s="22" t="s">
        <v>14</v>
      </c>
    </row>
    <row r="54" spans="1:13" ht="15">
      <c r="A54" s="139"/>
      <c r="B54" s="128"/>
      <c r="C54" s="126"/>
      <c r="D54" s="128"/>
      <c r="E54" s="128"/>
      <c r="F54" s="128"/>
      <c r="G54" s="128"/>
      <c r="H54" s="128"/>
      <c r="I54" s="9" t="s">
        <v>15</v>
      </c>
      <c r="J54" s="23" t="s">
        <v>16</v>
      </c>
      <c r="K54" s="119" t="s">
        <v>48</v>
      </c>
      <c r="L54" s="119" t="s">
        <v>48</v>
      </c>
      <c r="M54" s="103" t="s">
        <v>49</v>
      </c>
    </row>
    <row r="55" spans="1:13" ht="15">
      <c r="A55" s="16" t="s">
        <v>89</v>
      </c>
      <c r="B55" s="48" t="s">
        <v>189</v>
      </c>
      <c r="C55" s="17">
        <v>42554</v>
      </c>
      <c r="D55" s="17">
        <f>C55+3</f>
        <v>42557</v>
      </c>
      <c r="E55" s="17">
        <f>C55+3</f>
        <v>42557</v>
      </c>
      <c r="F55" s="17">
        <f>C55+5</f>
        <v>42559</v>
      </c>
      <c r="G55" s="17">
        <f>C55+6</f>
        <v>42560</v>
      </c>
      <c r="H55" s="17">
        <f>C55+7</f>
        <v>42561</v>
      </c>
      <c r="I55" s="51" t="s">
        <v>88</v>
      </c>
      <c r="J55" s="58"/>
      <c r="K55" s="120"/>
      <c r="L55" s="120"/>
      <c r="M55" s="104"/>
    </row>
    <row r="56" spans="1:13" ht="15">
      <c r="A56" s="16" t="s">
        <v>87</v>
      </c>
      <c r="B56" s="48" t="s">
        <v>190</v>
      </c>
      <c r="C56" s="17">
        <f>C55+7</f>
        <v>42561</v>
      </c>
      <c r="D56" s="17">
        <f>C56+3</f>
        <v>42564</v>
      </c>
      <c r="E56" s="17">
        <f>C56+3</f>
        <v>42564</v>
      </c>
      <c r="F56" s="17">
        <f>C56+5</f>
        <v>42566</v>
      </c>
      <c r="G56" s="17">
        <f>C56+6</f>
        <v>42567</v>
      </c>
      <c r="H56" s="17">
        <f>C56+7</f>
        <v>42568</v>
      </c>
      <c r="I56" s="37" t="s">
        <v>25</v>
      </c>
      <c r="J56" s="38"/>
      <c r="K56" s="120"/>
      <c r="L56" s="120"/>
      <c r="M56" s="104"/>
    </row>
    <row r="57" spans="1:13" ht="15">
      <c r="A57" s="16" t="s">
        <v>89</v>
      </c>
      <c r="B57" s="48" t="s">
        <v>191</v>
      </c>
      <c r="C57" s="17">
        <f>C56+7</f>
        <v>42568</v>
      </c>
      <c r="D57" s="17">
        <f>C57+3</f>
        <v>42571</v>
      </c>
      <c r="E57" s="17">
        <f>C57+3</f>
        <v>42571</v>
      </c>
      <c r="F57" s="17">
        <f>C57+5</f>
        <v>42573</v>
      </c>
      <c r="G57" s="17">
        <f>C57+6</f>
        <v>42574</v>
      </c>
      <c r="H57" s="17">
        <f>C57+7</f>
        <v>42575</v>
      </c>
      <c r="I57" s="37" t="s">
        <v>90</v>
      </c>
      <c r="J57" s="38"/>
      <c r="K57" s="120"/>
      <c r="L57" s="120"/>
      <c r="M57" s="104"/>
    </row>
    <row r="58" spans="1:13" ht="15">
      <c r="A58" s="16" t="s">
        <v>87</v>
      </c>
      <c r="B58" s="48" t="s">
        <v>192</v>
      </c>
      <c r="C58" s="17">
        <f>C57+7</f>
        <v>42575</v>
      </c>
      <c r="D58" s="17">
        <f>C58+3</f>
        <v>42578</v>
      </c>
      <c r="E58" s="17">
        <f>C58+3</f>
        <v>42578</v>
      </c>
      <c r="F58" s="17">
        <f>C58+5</f>
        <v>42580</v>
      </c>
      <c r="G58" s="17">
        <f>C58+6</f>
        <v>42581</v>
      </c>
      <c r="H58" s="17">
        <f>C58+7</f>
        <v>42582</v>
      </c>
      <c r="I58" s="37"/>
      <c r="J58" s="38"/>
      <c r="K58" s="120"/>
      <c r="L58" s="120"/>
      <c r="M58" s="104"/>
    </row>
    <row r="59" spans="1:13" ht="15">
      <c r="A59" s="16" t="s">
        <v>89</v>
      </c>
      <c r="B59" s="48" t="s">
        <v>193</v>
      </c>
      <c r="C59" s="17">
        <f>C58+7</f>
        <v>42582</v>
      </c>
      <c r="D59" s="17">
        <f>C59+3</f>
        <v>42585</v>
      </c>
      <c r="E59" s="17">
        <f>C59+3</f>
        <v>42585</v>
      </c>
      <c r="F59" s="17">
        <f>C59+5</f>
        <v>42587</v>
      </c>
      <c r="G59" s="17">
        <f>C59+6</f>
        <v>42588</v>
      </c>
      <c r="H59" s="17">
        <f>C59+7</f>
        <v>42589</v>
      </c>
      <c r="I59" s="39"/>
      <c r="J59" s="38"/>
      <c r="K59" s="40"/>
      <c r="L59" s="40"/>
      <c r="M59" s="41"/>
    </row>
    <row r="60" spans="1:13" ht="15">
      <c r="A60" s="18"/>
      <c r="B60" s="19"/>
      <c r="C60" s="17"/>
      <c r="D60" s="17"/>
      <c r="E60" s="17"/>
      <c r="F60" s="17"/>
      <c r="G60" s="17"/>
      <c r="H60" s="17"/>
      <c r="I60" s="39"/>
      <c r="J60" s="38"/>
      <c r="K60" s="40"/>
      <c r="L60" s="40"/>
      <c r="M60" s="41"/>
    </row>
    <row r="61" spans="1:13" ht="15">
      <c r="A61" s="188" t="s">
        <v>147</v>
      </c>
      <c r="B61" s="189"/>
      <c r="C61" s="189"/>
      <c r="D61" s="189"/>
      <c r="E61" s="189"/>
      <c r="F61" s="189"/>
      <c r="G61" s="189"/>
      <c r="H61" s="189"/>
      <c r="I61" s="189"/>
      <c r="J61" s="190"/>
      <c r="K61" s="191"/>
      <c r="L61" s="192"/>
      <c r="M61" s="193"/>
    </row>
    <row r="62" spans="1:13" ht="15">
      <c r="A62" s="138" t="s">
        <v>4</v>
      </c>
      <c r="B62" s="127" t="s">
        <v>5</v>
      </c>
      <c r="C62" s="134" t="s">
        <v>44</v>
      </c>
      <c r="D62" s="134" t="s">
        <v>92</v>
      </c>
      <c r="E62" s="134" t="s">
        <v>93</v>
      </c>
      <c r="F62" s="121"/>
      <c r="G62" s="121"/>
      <c r="H62" s="121"/>
      <c r="I62" s="148" t="s">
        <v>11</v>
      </c>
      <c r="J62" s="149"/>
      <c r="K62" s="2" t="s">
        <v>12</v>
      </c>
      <c r="L62" s="2" t="s">
        <v>13</v>
      </c>
      <c r="M62" s="22" t="s">
        <v>14</v>
      </c>
    </row>
    <row r="63" spans="1:13" ht="15">
      <c r="A63" s="174"/>
      <c r="B63" s="110"/>
      <c r="C63" s="173"/>
      <c r="D63" s="173"/>
      <c r="E63" s="173"/>
      <c r="F63" s="122"/>
      <c r="G63" s="122"/>
      <c r="H63" s="122"/>
      <c r="I63" s="9" t="s">
        <v>15</v>
      </c>
      <c r="J63" s="23" t="s">
        <v>16</v>
      </c>
      <c r="K63" s="110" t="s">
        <v>94</v>
      </c>
      <c r="L63" s="110" t="s">
        <v>94</v>
      </c>
      <c r="M63" s="105" t="s">
        <v>95</v>
      </c>
    </row>
    <row r="64" spans="1:13" ht="15">
      <c r="A64" s="7" t="s">
        <v>114</v>
      </c>
      <c r="B64" s="7" t="s">
        <v>172</v>
      </c>
      <c r="C64" s="57">
        <v>42554</v>
      </c>
      <c r="D64" s="57">
        <v>42556</v>
      </c>
      <c r="E64" s="57">
        <v>42557</v>
      </c>
      <c r="F64" s="12"/>
      <c r="G64" s="9"/>
      <c r="H64" s="9"/>
      <c r="I64" s="5"/>
      <c r="J64" s="43"/>
      <c r="K64" s="112"/>
      <c r="L64" s="112"/>
      <c r="M64" s="106"/>
    </row>
    <row r="65" spans="1:13" ht="15">
      <c r="A65" s="7" t="s">
        <v>98</v>
      </c>
      <c r="B65" s="7" t="s">
        <v>184</v>
      </c>
      <c r="C65" s="57">
        <v>42561</v>
      </c>
      <c r="D65" s="57">
        <v>42563</v>
      </c>
      <c r="E65" s="57">
        <v>42564</v>
      </c>
      <c r="F65" s="12"/>
      <c r="G65" s="9"/>
      <c r="H65" s="9"/>
      <c r="I65" s="37" t="s">
        <v>52</v>
      </c>
      <c r="J65" s="38"/>
      <c r="K65" s="112"/>
      <c r="L65" s="112"/>
      <c r="M65" s="106"/>
    </row>
    <row r="66" spans="1:13" ht="15">
      <c r="A66" s="7" t="s">
        <v>114</v>
      </c>
      <c r="B66" s="7" t="s">
        <v>184</v>
      </c>
      <c r="C66" s="57">
        <v>42568</v>
      </c>
      <c r="D66" s="57">
        <v>42570</v>
      </c>
      <c r="E66" s="57">
        <v>42571</v>
      </c>
      <c r="F66" s="12"/>
      <c r="G66" s="9"/>
      <c r="H66" s="9"/>
      <c r="I66" s="37" t="s">
        <v>25</v>
      </c>
      <c r="J66" s="38"/>
      <c r="K66" s="112"/>
      <c r="L66" s="112"/>
      <c r="M66" s="106"/>
    </row>
    <row r="67" spans="1:13" ht="15">
      <c r="A67" s="7" t="s">
        <v>98</v>
      </c>
      <c r="B67" s="7" t="s">
        <v>185</v>
      </c>
      <c r="C67" s="57">
        <v>42575</v>
      </c>
      <c r="D67" s="57">
        <v>42577</v>
      </c>
      <c r="E67" s="57">
        <v>42578</v>
      </c>
      <c r="F67" s="12"/>
      <c r="G67" s="9"/>
      <c r="H67" s="9"/>
      <c r="I67" s="37" t="s">
        <v>90</v>
      </c>
      <c r="J67" s="38"/>
      <c r="K67" s="112"/>
      <c r="L67" s="112"/>
      <c r="M67" s="106"/>
    </row>
    <row r="68" spans="1:13" ht="15">
      <c r="A68" s="59" t="s">
        <v>114</v>
      </c>
      <c r="B68" s="59" t="s">
        <v>185</v>
      </c>
      <c r="C68" s="60">
        <v>42582</v>
      </c>
      <c r="D68" s="60">
        <v>42584</v>
      </c>
      <c r="E68" s="60">
        <v>42585</v>
      </c>
      <c r="F68" s="13"/>
      <c r="G68" s="5"/>
      <c r="H68" s="5"/>
      <c r="I68" s="24"/>
      <c r="J68" s="49"/>
      <c r="K68" s="112"/>
      <c r="L68" s="112"/>
      <c r="M68" s="106"/>
    </row>
    <row r="69" spans="1:13" ht="15">
      <c r="A69" s="188" t="s">
        <v>99</v>
      </c>
      <c r="B69" s="189"/>
      <c r="C69" s="189"/>
      <c r="D69" s="189"/>
      <c r="E69" s="189"/>
      <c r="F69" s="189"/>
      <c r="G69" s="189"/>
      <c r="H69" s="189"/>
      <c r="I69" s="189"/>
      <c r="J69" s="190"/>
      <c r="K69" s="191"/>
      <c r="L69" s="192"/>
      <c r="M69" s="193"/>
    </row>
    <row r="70" spans="1:13" ht="15">
      <c r="A70" s="194" t="s">
        <v>4</v>
      </c>
      <c r="B70" s="154" t="s">
        <v>5</v>
      </c>
      <c r="C70" s="135" t="s">
        <v>44</v>
      </c>
      <c r="D70" s="136" t="s">
        <v>92</v>
      </c>
      <c r="E70" s="135" t="s">
        <v>93</v>
      </c>
      <c r="F70" s="123"/>
      <c r="G70" s="123"/>
      <c r="H70" s="123"/>
      <c r="I70" s="150" t="s">
        <v>11</v>
      </c>
      <c r="J70" s="151"/>
      <c r="K70" s="50" t="s">
        <v>12</v>
      </c>
      <c r="L70" s="50" t="s">
        <v>13</v>
      </c>
      <c r="M70" s="50" t="s">
        <v>14</v>
      </c>
    </row>
    <row r="71" spans="1:13" ht="15">
      <c r="A71" s="195"/>
      <c r="B71" s="155"/>
      <c r="C71" s="126"/>
      <c r="D71" s="124"/>
      <c r="E71" s="126"/>
      <c r="F71" s="124"/>
      <c r="G71" s="124"/>
      <c r="H71" s="124"/>
      <c r="I71" s="9" t="s">
        <v>15</v>
      </c>
      <c r="J71" s="23" t="s">
        <v>16</v>
      </c>
      <c r="K71" s="110" t="s">
        <v>94</v>
      </c>
      <c r="L71" s="110" t="s">
        <v>94</v>
      </c>
      <c r="M71" s="110" t="s">
        <v>95</v>
      </c>
    </row>
    <row r="72" spans="1:13" ht="15">
      <c r="A72" s="46" t="s">
        <v>129</v>
      </c>
      <c r="B72" s="48" t="s">
        <v>189</v>
      </c>
      <c r="C72" s="17">
        <v>42554</v>
      </c>
      <c r="D72" s="17">
        <f>C72+2</f>
        <v>42556</v>
      </c>
      <c r="E72" s="17">
        <f>C72+3</f>
        <v>42557</v>
      </c>
      <c r="F72" s="45"/>
      <c r="G72" s="45"/>
      <c r="H72" s="45"/>
      <c r="I72" s="5"/>
      <c r="J72" s="27"/>
      <c r="K72" s="111"/>
      <c r="L72" s="111"/>
      <c r="M72" s="111"/>
    </row>
    <row r="73" spans="1:13" ht="15">
      <c r="A73" s="46" t="s">
        <v>129</v>
      </c>
      <c r="B73" s="48" t="s">
        <v>190</v>
      </c>
      <c r="C73" s="17">
        <f>C72+7</f>
        <v>42561</v>
      </c>
      <c r="D73" s="17">
        <f>C73+2</f>
        <v>42563</v>
      </c>
      <c r="E73" s="17">
        <f>C73+3</f>
        <v>42564</v>
      </c>
      <c r="F73" s="45"/>
      <c r="G73" s="45"/>
      <c r="H73" s="45"/>
      <c r="I73" s="51" t="s">
        <v>70</v>
      </c>
      <c r="J73" s="38"/>
      <c r="K73" s="112"/>
      <c r="L73" s="112"/>
      <c r="M73" s="112"/>
    </row>
    <row r="74" spans="1:13" ht="15">
      <c r="A74" s="46" t="s">
        <v>129</v>
      </c>
      <c r="B74" s="48" t="s">
        <v>191</v>
      </c>
      <c r="C74" s="17">
        <f>C73+7</f>
        <v>42568</v>
      </c>
      <c r="D74" s="17">
        <f>C74+2</f>
        <v>42570</v>
      </c>
      <c r="E74" s="17">
        <f>C74+3</f>
        <v>42571</v>
      </c>
      <c r="F74" s="45"/>
      <c r="G74" s="45"/>
      <c r="H74" s="45"/>
      <c r="I74" s="37" t="s">
        <v>25</v>
      </c>
      <c r="J74" s="38"/>
      <c r="K74" s="112"/>
      <c r="L74" s="112"/>
      <c r="M74" s="112"/>
    </row>
    <row r="75" spans="1:13" ht="15">
      <c r="A75" s="46" t="s">
        <v>129</v>
      </c>
      <c r="B75" s="48" t="s">
        <v>192</v>
      </c>
      <c r="C75" s="17">
        <f>C74+7</f>
        <v>42575</v>
      </c>
      <c r="D75" s="17">
        <f>C75+2</f>
        <v>42577</v>
      </c>
      <c r="E75" s="17">
        <f>C75+3</f>
        <v>42578</v>
      </c>
      <c r="F75" s="45"/>
      <c r="G75" s="45"/>
      <c r="H75" s="45"/>
      <c r="I75" s="37" t="s">
        <v>90</v>
      </c>
      <c r="J75" s="38"/>
      <c r="K75" s="112"/>
      <c r="L75" s="112"/>
      <c r="M75" s="112"/>
    </row>
    <row r="76" spans="1:13" ht="15">
      <c r="A76" s="46" t="s">
        <v>129</v>
      </c>
      <c r="B76" s="48" t="s">
        <v>193</v>
      </c>
      <c r="C76" s="17">
        <f>C75+7</f>
        <v>42582</v>
      </c>
      <c r="D76" s="17">
        <f>C76+2</f>
        <v>42584</v>
      </c>
      <c r="E76" s="17">
        <f>C76+3</f>
        <v>42585</v>
      </c>
      <c r="F76" s="61"/>
      <c r="G76" s="61"/>
      <c r="H76" s="61"/>
      <c r="I76" s="37"/>
      <c r="J76" s="38"/>
      <c r="K76" s="112"/>
      <c r="L76" s="112"/>
      <c r="M76" s="112"/>
    </row>
    <row r="77" spans="1:13" ht="15">
      <c r="A77" s="47"/>
      <c r="B77" s="48"/>
      <c r="C77" s="17"/>
      <c r="D77" s="17"/>
      <c r="E77" s="17"/>
      <c r="F77" s="45"/>
      <c r="G77" s="45"/>
      <c r="H77" s="45"/>
      <c r="I77" s="42"/>
      <c r="J77" s="52"/>
      <c r="K77" s="187"/>
      <c r="L77" s="187"/>
      <c r="M77" s="187"/>
    </row>
  </sheetData>
  <sheetProtection/>
  <mergeCells count="129">
    <mergeCell ref="K4:M4"/>
    <mergeCell ref="I5:J5"/>
    <mergeCell ref="A5:A6"/>
    <mergeCell ref="B5:B6"/>
    <mergeCell ref="C5:C6"/>
    <mergeCell ref="F5:F6"/>
    <mergeCell ref="A13:A14"/>
    <mergeCell ref="A21:A22"/>
    <mergeCell ref="B13:B14"/>
    <mergeCell ref="B21:B22"/>
    <mergeCell ref="A1:J1"/>
    <mergeCell ref="A2:J2"/>
    <mergeCell ref="A3:J3"/>
    <mergeCell ref="A4:J4"/>
    <mergeCell ref="A29:A30"/>
    <mergeCell ref="A37:A38"/>
    <mergeCell ref="B29:B30"/>
    <mergeCell ref="B37:B38"/>
    <mergeCell ref="A12:J12"/>
    <mergeCell ref="K12:M12"/>
    <mergeCell ref="I13:J13"/>
    <mergeCell ref="A20:J20"/>
    <mergeCell ref="K20:M20"/>
    <mergeCell ref="I21:J21"/>
    <mergeCell ref="A45:A46"/>
    <mergeCell ref="A53:A54"/>
    <mergeCell ref="B45:B46"/>
    <mergeCell ref="B53:B54"/>
    <mergeCell ref="A28:J28"/>
    <mergeCell ref="K28:M28"/>
    <mergeCell ref="I29:J29"/>
    <mergeCell ref="A36:J36"/>
    <mergeCell ref="K36:M36"/>
    <mergeCell ref="I37:J37"/>
    <mergeCell ref="A61:J61"/>
    <mergeCell ref="K61:M61"/>
    <mergeCell ref="I62:J62"/>
    <mergeCell ref="A69:J69"/>
    <mergeCell ref="K69:M69"/>
    <mergeCell ref="I70:J70"/>
    <mergeCell ref="A62:A63"/>
    <mergeCell ref="A70:A71"/>
    <mergeCell ref="B62:B63"/>
    <mergeCell ref="B70:B71"/>
    <mergeCell ref="C13:C14"/>
    <mergeCell ref="C21:C22"/>
    <mergeCell ref="C29:C30"/>
    <mergeCell ref="C37:C38"/>
    <mergeCell ref="C45:C46"/>
    <mergeCell ref="C53:C54"/>
    <mergeCell ref="A44:J44"/>
    <mergeCell ref="I45:J45"/>
    <mergeCell ref="A52:J52"/>
    <mergeCell ref="I53:J53"/>
    <mergeCell ref="C62:C63"/>
    <mergeCell ref="C70:C71"/>
    <mergeCell ref="D5:D6"/>
    <mergeCell ref="D13:D14"/>
    <mergeCell ref="D21:D22"/>
    <mergeCell ref="D29:D30"/>
    <mergeCell ref="D37:D38"/>
    <mergeCell ref="D45:D46"/>
    <mergeCell ref="D53:D54"/>
    <mergeCell ref="D62:D63"/>
    <mergeCell ref="D70:D71"/>
    <mergeCell ref="E5:E6"/>
    <mergeCell ref="E13:E14"/>
    <mergeCell ref="E21:E22"/>
    <mergeCell ref="E29:E30"/>
    <mergeCell ref="E37:E38"/>
    <mergeCell ref="E45:E46"/>
    <mergeCell ref="E53:E54"/>
    <mergeCell ref="E62:E63"/>
    <mergeCell ref="E70:E71"/>
    <mergeCell ref="F13:F14"/>
    <mergeCell ref="F21:F22"/>
    <mergeCell ref="F29:F30"/>
    <mergeCell ref="F37:F38"/>
    <mergeCell ref="F45:F46"/>
    <mergeCell ref="F53:F54"/>
    <mergeCell ref="F62:F63"/>
    <mergeCell ref="F70:F71"/>
    <mergeCell ref="G5:G6"/>
    <mergeCell ref="G13:G14"/>
    <mergeCell ref="G21:G22"/>
    <mergeCell ref="G29:G30"/>
    <mergeCell ref="G37:G38"/>
    <mergeCell ref="G45:G46"/>
    <mergeCell ref="G53:G54"/>
    <mergeCell ref="G62:G63"/>
    <mergeCell ref="G70:G71"/>
    <mergeCell ref="H5:H6"/>
    <mergeCell ref="H13:H14"/>
    <mergeCell ref="H21:H22"/>
    <mergeCell ref="H29:H30"/>
    <mergeCell ref="H37:H38"/>
    <mergeCell ref="H45:H46"/>
    <mergeCell ref="H53:H54"/>
    <mergeCell ref="H62:H63"/>
    <mergeCell ref="H70:H71"/>
    <mergeCell ref="L54:L58"/>
    <mergeCell ref="K6:K11"/>
    <mergeCell ref="K14:K19"/>
    <mergeCell ref="K22:K27"/>
    <mergeCell ref="K30:K35"/>
    <mergeCell ref="K38:K43"/>
    <mergeCell ref="K46:K51"/>
    <mergeCell ref="K44:M44"/>
    <mergeCell ref="K52:M52"/>
    <mergeCell ref="M63:M68"/>
    <mergeCell ref="K54:K58"/>
    <mergeCell ref="K63:K68"/>
    <mergeCell ref="K71:K77"/>
    <mergeCell ref="L6:L11"/>
    <mergeCell ref="L14:L19"/>
    <mergeCell ref="L22:L27"/>
    <mergeCell ref="L30:L35"/>
    <mergeCell ref="L38:L43"/>
    <mergeCell ref="L46:L51"/>
    <mergeCell ref="M71:M77"/>
    <mergeCell ref="L63:L68"/>
    <mergeCell ref="L71:L77"/>
    <mergeCell ref="M6:M11"/>
    <mergeCell ref="M14:M19"/>
    <mergeCell ref="M22:M27"/>
    <mergeCell ref="M30:M35"/>
    <mergeCell ref="M38:M43"/>
    <mergeCell ref="M46:M51"/>
    <mergeCell ref="M54:M5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5"/>
  <sheetViews>
    <sheetView zoomScaleSheetLayoutView="100" zoomScalePageLayoutView="0" workbookViewId="0" topLeftCell="A25">
      <selection activeCell="D21" sqref="D21:D22"/>
    </sheetView>
  </sheetViews>
  <sheetFormatPr defaultColWidth="9.00390625" defaultRowHeight="14.25"/>
  <cols>
    <col min="1" max="1" width="32.00390625" style="0" customWidth="1"/>
    <col min="2" max="2" width="7.75390625" style="0" customWidth="1"/>
    <col min="3" max="3" width="9.50390625" style="0" customWidth="1"/>
  </cols>
  <sheetData>
    <row r="1" spans="1:13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20"/>
      <c r="L1" s="20"/>
      <c r="M1" s="20"/>
    </row>
    <row r="2" spans="1:13" ht="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3" ht="20.25">
      <c r="A3" s="169" t="s">
        <v>194</v>
      </c>
      <c r="B3" s="169"/>
      <c r="C3" s="169"/>
      <c r="D3" s="169"/>
      <c r="E3" s="169"/>
      <c r="F3" s="169"/>
      <c r="G3" s="169"/>
      <c r="H3" s="169"/>
      <c r="I3" s="169"/>
      <c r="J3" s="169"/>
      <c r="K3" s="20"/>
      <c r="L3" s="20"/>
      <c r="M3" s="20"/>
    </row>
    <row r="4" spans="1:13" ht="15">
      <c r="A4" s="156" t="s">
        <v>106</v>
      </c>
      <c r="B4" s="157"/>
      <c r="C4" s="157"/>
      <c r="D4" s="157"/>
      <c r="E4" s="157"/>
      <c r="F4" s="157"/>
      <c r="G4" s="157"/>
      <c r="H4" s="157"/>
      <c r="I4" s="157"/>
      <c r="J4" s="158"/>
      <c r="K4" s="170"/>
      <c r="L4" s="171"/>
      <c r="M4" s="172"/>
    </row>
    <row r="5" spans="1:13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2" t="s">
        <v>12</v>
      </c>
      <c r="L5" s="2" t="s">
        <v>13</v>
      </c>
      <c r="M5" s="22" t="s">
        <v>14</v>
      </c>
    </row>
    <row r="6" spans="1:13" ht="15">
      <c r="A6" s="174"/>
      <c r="B6" s="110"/>
      <c r="C6" s="173"/>
      <c r="D6" s="110"/>
      <c r="E6" s="110"/>
      <c r="F6" s="173"/>
      <c r="G6" s="110"/>
      <c r="H6" s="110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ht="15">
      <c r="A7" s="6" t="s">
        <v>170</v>
      </c>
      <c r="B7" s="53" t="s">
        <v>179</v>
      </c>
      <c r="C7" s="8">
        <v>42585</v>
      </c>
      <c r="D7" s="8">
        <v>42587</v>
      </c>
      <c r="E7" s="8">
        <v>42589</v>
      </c>
      <c r="F7" s="8">
        <v>42590</v>
      </c>
      <c r="G7" s="8">
        <v>42590</v>
      </c>
      <c r="H7" s="9"/>
      <c r="I7" s="24"/>
      <c r="J7" s="25"/>
      <c r="K7" s="118"/>
      <c r="L7" s="114"/>
      <c r="M7" s="109"/>
    </row>
    <row r="8" spans="1:13" ht="15">
      <c r="A8" s="6" t="s">
        <v>182</v>
      </c>
      <c r="B8" s="53" t="s">
        <v>195</v>
      </c>
      <c r="C8" s="8">
        <f>C7+7</f>
        <v>42592</v>
      </c>
      <c r="D8" s="8">
        <v>42594</v>
      </c>
      <c r="E8" s="8">
        <v>42596</v>
      </c>
      <c r="F8" s="8">
        <v>42597</v>
      </c>
      <c r="G8" s="8">
        <v>42597</v>
      </c>
      <c r="H8" s="9"/>
      <c r="I8" s="26" t="s">
        <v>22</v>
      </c>
      <c r="J8" s="27"/>
      <c r="K8" s="118"/>
      <c r="L8" s="114"/>
      <c r="M8" s="109"/>
    </row>
    <row r="9" spans="1:13" ht="15">
      <c r="A9" s="6" t="s">
        <v>176</v>
      </c>
      <c r="B9" s="53" t="s">
        <v>196</v>
      </c>
      <c r="C9" s="8">
        <f>C8+7</f>
        <v>42599</v>
      </c>
      <c r="D9" s="8">
        <v>42601</v>
      </c>
      <c r="E9" s="8">
        <v>42603</v>
      </c>
      <c r="F9" s="8">
        <v>42604</v>
      </c>
      <c r="G9" s="8">
        <v>42604</v>
      </c>
      <c r="H9" s="9"/>
      <c r="I9" s="26" t="s">
        <v>25</v>
      </c>
      <c r="J9" s="27"/>
      <c r="K9" s="118"/>
      <c r="L9" s="114"/>
      <c r="M9" s="109"/>
    </row>
    <row r="10" spans="1:13" ht="15">
      <c r="A10" s="6" t="s">
        <v>197</v>
      </c>
      <c r="B10" s="53" t="s">
        <v>167</v>
      </c>
      <c r="C10" s="8">
        <f>C9+7</f>
        <v>42606</v>
      </c>
      <c r="D10" s="8">
        <v>42608</v>
      </c>
      <c r="E10" s="8">
        <v>42610</v>
      </c>
      <c r="F10" s="8">
        <v>42611</v>
      </c>
      <c r="G10" s="8">
        <v>42611</v>
      </c>
      <c r="H10" s="9"/>
      <c r="I10" s="26" t="s">
        <v>28</v>
      </c>
      <c r="J10" s="27"/>
      <c r="K10" s="118"/>
      <c r="L10" s="114"/>
      <c r="M10" s="109"/>
    </row>
    <row r="11" spans="1:13" ht="15">
      <c r="A11" s="6" t="s">
        <v>170</v>
      </c>
      <c r="B11" s="53" t="s">
        <v>198</v>
      </c>
      <c r="C11" s="8">
        <f>C10+7</f>
        <v>42613</v>
      </c>
      <c r="D11" s="8">
        <v>42615</v>
      </c>
      <c r="E11" s="8">
        <v>42617</v>
      </c>
      <c r="F11" s="8">
        <v>42618</v>
      </c>
      <c r="G11" s="8">
        <v>42618</v>
      </c>
      <c r="H11" s="9"/>
      <c r="I11" s="24"/>
      <c r="J11" s="28"/>
      <c r="K11" s="118"/>
      <c r="L11" s="114"/>
      <c r="M11" s="109"/>
    </row>
    <row r="12" spans="1:13" ht="15">
      <c r="A12" s="176" t="s">
        <v>135</v>
      </c>
      <c r="B12" s="177"/>
      <c r="C12" s="177"/>
      <c r="D12" s="177"/>
      <c r="E12" s="177"/>
      <c r="F12" s="177"/>
      <c r="G12" s="177"/>
      <c r="H12" s="177"/>
      <c r="I12" s="143"/>
      <c r="J12" s="144"/>
      <c r="K12" s="164"/>
      <c r="L12" s="165"/>
      <c r="M12" s="166"/>
    </row>
    <row r="13" spans="1:13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2" t="s">
        <v>12</v>
      </c>
      <c r="L13" s="2" t="s">
        <v>13</v>
      </c>
      <c r="M13" s="28" t="s">
        <v>14</v>
      </c>
    </row>
    <row r="14" spans="1:13" ht="15">
      <c r="A14" s="174"/>
      <c r="B14" s="110"/>
      <c r="C14" s="173"/>
      <c r="D14" s="173"/>
      <c r="E14" s="110"/>
      <c r="F14" s="173"/>
      <c r="G14" s="126"/>
      <c r="H14" s="126"/>
      <c r="I14" s="9" t="s">
        <v>15</v>
      </c>
      <c r="J14" s="23" t="s">
        <v>16</v>
      </c>
      <c r="K14" s="119" t="s">
        <v>36</v>
      </c>
      <c r="L14" s="115" t="s">
        <v>36</v>
      </c>
      <c r="M14" s="108" t="s">
        <v>37</v>
      </c>
    </row>
    <row r="15" spans="1:13" ht="15">
      <c r="A15" s="6" t="s">
        <v>176</v>
      </c>
      <c r="B15" s="53" t="s">
        <v>195</v>
      </c>
      <c r="C15" s="8">
        <v>42587</v>
      </c>
      <c r="D15" s="8">
        <v>42592</v>
      </c>
      <c r="E15" s="8">
        <v>42592</v>
      </c>
      <c r="F15" s="8">
        <v>42593</v>
      </c>
      <c r="G15" s="8"/>
      <c r="H15" s="9"/>
      <c r="I15" s="24"/>
      <c r="J15" s="25"/>
      <c r="K15" s="120"/>
      <c r="L15" s="116"/>
      <c r="M15" s="109"/>
    </row>
    <row r="16" spans="1:13" ht="15">
      <c r="A16" s="6" t="s">
        <v>197</v>
      </c>
      <c r="B16" s="53" t="s">
        <v>169</v>
      </c>
      <c r="C16" s="8">
        <f>C15+7</f>
        <v>42594</v>
      </c>
      <c r="D16" s="8">
        <v>42599</v>
      </c>
      <c r="E16" s="8">
        <v>42599</v>
      </c>
      <c r="F16" s="8">
        <v>42600</v>
      </c>
      <c r="G16" s="8"/>
      <c r="H16" s="9"/>
      <c r="I16" s="24" t="s">
        <v>160</v>
      </c>
      <c r="J16" s="30"/>
      <c r="K16" s="120"/>
      <c r="L16" s="116"/>
      <c r="M16" s="109"/>
    </row>
    <row r="17" spans="1:13" ht="15">
      <c r="A17" s="6" t="s">
        <v>107</v>
      </c>
      <c r="B17" s="53"/>
      <c r="C17" s="8">
        <f>C16+7</f>
        <v>42601</v>
      </c>
      <c r="D17" s="8">
        <v>42606</v>
      </c>
      <c r="E17" s="8">
        <v>42606</v>
      </c>
      <c r="F17" s="8">
        <v>42607</v>
      </c>
      <c r="G17" s="8"/>
      <c r="H17" s="9"/>
      <c r="I17" s="24" t="s">
        <v>25</v>
      </c>
      <c r="J17" s="30"/>
      <c r="K17" s="120"/>
      <c r="L17" s="116"/>
      <c r="M17" s="109"/>
    </row>
    <row r="18" spans="1:13" ht="15">
      <c r="A18" s="6" t="s">
        <v>180</v>
      </c>
      <c r="B18" s="53" t="s">
        <v>196</v>
      </c>
      <c r="C18" s="8">
        <f>C17+7</f>
        <v>42608</v>
      </c>
      <c r="D18" s="8">
        <v>42613</v>
      </c>
      <c r="E18" s="8">
        <v>42613</v>
      </c>
      <c r="F18" s="8">
        <v>42614</v>
      </c>
      <c r="G18" s="8"/>
      <c r="H18" s="9"/>
      <c r="I18" s="24"/>
      <c r="J18" s="30"/>
      <c r="K18" s="120"/>
      <c r="L18" s="116"/>
      <c r="M18" s="109"/>
    </row>
    <row r="19" spans="1:13" ht="15">
      <c r="A19" s="6" t="s">
        <v>182</v>
      </c>
      <c r="B19" s="53" t="s">
        <v>199</v>
      </c>
      <c r="C19" s="8">
        <f>C18+7</f>
        <v>42615</v>
      </c>
      <c r="D19" s="8">
        <v>42620</v>
      </c>
      <c r="E19" s="8">
        <v>42620</v>
      </c>
      <c r="F19" s="8">
        <v>42621</v>
      </c>
      <c r="G19" s="8"/>
      <c r="H19" s="9"/>
      <c r="I19" s="24" t="s">
        <v>161</v>
      </c>
      <c r="J19" s="30"/>
      <c r="K19" s="120"/>
      <c r="L19" s="116"/>
      <c r="M19" s="109"/>
    </row>
    <row r="20" spans="1:13" ht="15">
      <c r="A20" s="178" t="s">
        <v>43</v>
      </c>
      <c r="B20" s="179"/>
      <c r="C20" s="179"/>
      <c r="D20" s="179"/>
      <c r="E20" s="179"/>
      <c r="F20" s="179"/>
      <c r="G20" s="157"/>
      <c r="H20" s="157"/>
      <c r="I20" s="157"/>
      <c r="J20" s="158"/>
      <c r="K20" s="159"/>
      <c r="L20" s="160"/>
      <c r="M20" s="161"/>
    </row>
    <row r="21" spans="1:13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2" t="s">
        <v>12</v>
      </c>
      <c r="L21" s="2" t="s">
        <v>13</v>
      </c>
      <c r="M21" s="22" t="s">
        <v>14</v>
      </c>
    </row>
    <row r="22" spans="1:13" ht="15">
      <c r="A22" s="174"/>
      <c r="B22" s="110"/>
      <c r="C22" s="173"/>
      <c r="D22" s="110"/>
      <c r="E22" s="110"/>
      <c r="F22" s="110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ht="15">
      <c r="A23" s="6" t="s">
        <v>50</v>
      </c>
      <c r="B23" s="7" t="s">
        <v>158</v>
      </c>
      <c r="C23" s="8">
        <v>42582</v>
      </c>
      <c r="D23" s="8">
        <v>42585</v>
      </c>
      <c r="E23" s="8">
        <v>42586</v>
      </c>
      <c r="F23" s="8">
        <v>42586</v>
      </c>
      <c r="G23" s="8"/>
      <c r="H23" s="10"/>
      <c r="I23" s="31"/>
      <c r="J23" s="32"/>
      <c r="K23" s="118"/>
      <c r="L23" s="118"/>
      <c r="M23" s="109"/>
    </row>
    <row r="24" spans="1:13" ht="15">
      <c r="A24" s="6" t="s">
        <v>149</v>
      </c>
      <c r="B24" s="7" t="s">
        <v>166</v>
      </c>
      <c r="C24" s="8">
        <f>C23+7</f>
        <v>42589</v>
      </c>
      <c r="D24" s="8">
        <v>42592</v>
      </c>
      <c r="E24" s="8">
        <v>42593</v>
      </c>
      <c r="F24" s="8">
        <v>42593</v>
      </c>
      <c r="G24" s="8"/>
      <c r="H24" s="10"/>
      <c r="I24" s="26" t="s">
        <v>52</v>
      </c>
      <c r="J24" s="27"/>
      <c r="K24" s="118"/>
      <c r="L24" s="118"/>
      <c r="M24" s="109"/>
    </row>
    <row r="25" spans="1:13" ht="15">
      <c r="A25" s="6" t="s">
        <v>50</v>
      </c>
      <c r="B25" s="7" t="s">
        <v>166</v>
      </c>
      <c r="C25" s="8">
        <f>C23+14</f>
        <v>42596</v>
      </c>
      <c r="D25" s="8">
        <v>42599</v>
      </c>
      <c r="E25" s="8">
        <v>42600</v>
      </c>
      <c r="F25" s="8">
        <v>42600</v>
      </c>
      <c r="G25" s="8"/>
      <c r="H25" s="10"/>
      <c r="I25" s="26" t="s">
        <v>25</v>
      </c>
      <c r="J25" s="27"/>
      <c r="K25" s="118"/>
      <c r="L25" s="118"/>
      <c r="M25" s="109"/>
    </row>
    <row r="26" spans="1:13" ht="15">
      <c r="A26" s="6" t="s">
        <v>149</v>
      </c>
      <c r="B26" s="7" t="s">
        <v>175</v>
      </c>
      <c r="C26" s="8">
        <f>C23+21</f>
        <v>42603</v>
      </c>
      <c r="D26" s="8">
        <v>42606</v>
      </c>
      <c r="E26" s="8">
        <v>42607</v>
      </c>
      <c r="F26" s="8">
        <v>42607</v>
      </c>
      <c r="G26" s="8"/>
      <c r="H26" s="10"/>
      <c r="I26" s="26" t="s">
        <v>53</v>
      </c>
      <c r="J26" s="27"/>
      <c r="K26" s="118"/>
      <c r="L26" s="118"/>
      <c r="M26" s="109"/>
    </row>
    <row r="27" spans="1:13" ht="15">
      <c r="A27" s="6" t="s">
        <v>50</v>
      </c>
      <c r="B27" s="7" t="s">
        <v>175</v>
      </c>
      <c r="C27" s="8">
        <f>C23+28</f>
        <v>42610</v>
      </c>
      <c r="D27" s="8">
        <v>42613</v>
      </c>
      <c r="E27" s="8">
        <v>42614</v>
      </c>
      <c r="F27" s="8">
        <v>42614</v>
      </c>
      <c r="G27" s="8"/>
      <c r="H27" s="10"/>
      <c r="I27" s="33"/>
      <c r="J27" s="22"/>
      <c r="K27" s="118"/>
      <c r="L27" s="118"/>
      <c r="M27" s="109"/>
    </row>
    <row r="28" spans="1:13" ht="15">
      <c r="A28" s="178" t="s">
        <v>54</v>
      </c>
      <c r="B28" s="179"/>
      <c r="C28" s="179"/>
      <c r="D28" s="179"/>
      <c r="E28" s="179"/>
      <c r="F28" s="179"/>
      <c r="G28" s="157"/>
      <c r="H28" s="157"/>
      <c r="I28" s="157"/>
      <c r="J28" s="158"/>
      <c r="K28" s="159"/>
      <c r="L28" s="160"/>
      <c r="M28" s="161"/>
    </row>
    <row r="29" spans="1:13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200</v>
      </c>
      <c r="G29" s="129"/>
      <c r="H29" s="127"/>
      <c r="I29" s="127" t="s">
        <v>11</v>
      </c>
      <c r="J29" s="162"/>
      <c r="K29" s="2" t="s">
        <v>12</v>
      </c>
      <c r="L29" s="2" t="s">
        <v>13</v>
      </c>
      <c r="M29" s="22" t="s">
        <v>14</v>
      </c>
    </row>
    <row r="30" spans="1:13" ht="15">
      <c r="A30" s="174"/>
      <c r="B30" s="110"/>
      <c r="C30" s="173"/>
      <c r="D30" s="173"/>
      <c r="E30" s="173"/>
      <c r="F30" s="173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ht="15">
      <c r="A31" s="7" t="s">
        <v>57</v>
      </c>
      <c r="B31" s="7" t="s">
        <v>201</v>
      </c>
      <c r="C31" s="8">
        <v>42589</v>
      </c>
      <c r="D31" s="8">
        <v>42592</v>
      </c>
      <c r="E31" s="8">
        <v>42593</v>
      </c>
      <c r="F31" s="8">
        <v>42595</v>
      </c>
      <c r="G31" s="12"/>
      <c r="H31" s="9"/>
      <c r="I31" s="5"/>
      <c r="J31" s="32"/>
      <c r="K31" s="118"/>
      <c r="L31" s="118"/>
      <c r="M31" s="109"/>
    </row>
    <row r="32" spans="1:13" ht="15">
      <c r="A32" s="7" t="s">
        <v>56</v>
      </c>
      <c r="B32" s="7" t="s">
        <v>202</v>
      </c>
      <c r="C32" s="8">
        <v>42596</v>
      </c>
      <c r="D32" s="8">
        <v>42599</v>
      </c>
      <c r="E32" s="8">
        <v>42600</v>
      </c>
      <c r="F32" s="8">
        <v>42602</v>
      </c>
      <c r="G32" s="12"/>
      <c r="H32" s="9"/>
      <c r="I32" s="26" t="s">
        <v>59</v>
      </c>
      <c r="J32" s="27"/>
      <c r="K32" s="118"/>
      <c r="L32" s="118"/>
      <c r="M32" s="109"/>
    </row>
    <row r="33" spans="1:13" ht="15">
      <c r="A33" s="7" t="s">
        <v>57</v>
      </c>
      <c r="B33" s="7" t="s">
        <v>203</v>
      </c>
      <c r="C33" s="8">
        <v>42603</v>
      </c>
      <c r="D33" s="8">
        <v>42606</v>
      </c>
      <c r="E33" s="8">
        <v>42607</v>
      </c>
      <c r="F33" s="8">
        <v>42609</v>
      </c>
      <c r="G33" s="12"/>
      <c r="H33" s="9"/>
      <c r="I33" s="26" t="s">
        <v>25</v>
      </c>
      <c r="J33" s="27"/>
      <c r="K33" s="118"/>
      <c r="L33" s="118"/>
      <c r="M33" s="109"/>
    </row>
    <row r="34" spans="1:13" ht="15">
      <c r="A34" s="7" t="s">
        <v>56</v>
      </c>
      <c r="B34" s="7" t="s">
        <v>204</v>
      </c>
      <c r="C34" s="8">
        <v>42610</v>
      </c>
      <c r="D34" s="8">
        <v>42613</v>
      </c>
      <c r="E34" s="8">
        <v>42614</v>
      </c>
      <c r="F34" s="8">
        <v>42616</v>
      </c>
      <c r="G34" s="12"/>
      <c r="H34" s="9"/>
      <c r="I34" s="26" t="s">
        <v>61</v>
      </c>
      <c r="J34" s="27"/>
      <c r="K34" s="118"/>
      <c r="L34" s="118"/>
      <c r="M34" s="109"/>
    </row>
    <row r="35" spans="1:13" ht="15">
      <c r="A35" s="7" t="s">
        <v>57</v>
      </c>
      <c r="B35" s="7" t="s">
        <v>205</v>
      </c>
      <c r="C35" s="8">
        <v>42617</v>
      </c>
      <c r="D35" s="8">
        <v>42620</v>
      </c>
      <c r="E35" s="8">
        <v>42621</v>
      </c>
      <c r="F35" s="8">
        <v>42623</v>
      </c>
      <c r="G35" s="13"/>
      <c r="H35" s="5"/>
      <c r="I35" s="24"/>
      <c r="J35" s="28"/>
      <c r="K35" s="118"/>
      <c r="L35" s="118"/>
      <c r="M35" s="109"/>
    </row>
    <row r="36" spans="1:13" ht="15">
      <c r="A36" s="178" t="s">
        <v>62</v>
      </c>
      <c r="B36" s="179"/>
      <c r="C36" s="179"/>
      <c r="D36" s="179"/>
      <c r="E36" s="179"/>
      <c r="F36" s="157"/>
      <c r="G36" s="157"/>
      <c r="H36" s="157"/>
      <c r="I36" s="157"/>
      <c r="J36" s="158"/>
      <c r="K36" s="159"/>
      <c r="L36" s="160"/>
      <c r="M36" s="161"/>
    </row>
    <row r="37" spans="1:13" ht="15">
      <c r="A37" s="140" t="s">
        <v>4</v>
      </c>
      <c r="B37" s="125" t="s">
        <v>5</v>
      </c>
      <c r="C37" s="134" t="s">
        <v>63</v>
      </c>
      <c r="D37" s="134" t="s">
        <v>64</v>
      </c>
      <c r="E37" s="134" t="s">
        <v>65</v>
      </c>
      <c r="F37" s="134"/>
      <c r="G37" s="132"/>
      <c r="H37" s="129"/>
      <c r="I37" s="125" t="s">
        <v>11</v>
      </c>
      <c r="J37" s="163"/>
      <c r="K37" s="2" t="s">
        <v>12</v>
      </c>
      <c r="L37" s="2" t="s">
        <v>13</v>
      </c>
      <c r="M37" s="22" t="s">
        <v>14</v>
      </c>
    </row>
    <row r="38" spans="1:13" ht="15">
      <c r="A38" s="175"/>
      <c r="B38" s="173"/>
      <c r="C38" s="173"/>
      <c r="D38" s="173"/>
      <c r="E38" s="173"/>
      <c r="F38" s="126"/>
      <c r="G38" s="133"/>
      <c r="H38" s="130"/>
      <c r="I38" s="9" t="s">
        <v>15</v>
      </c>
      <c r="J38" s="23" t="s">
        <v>16</v>
      </c>
      <c r="K38" s="119" t="s">
        <v>36</v>
      </c>
      <c r="L38" s="119" t="s">
        <v>36</v>
      </c>
      <c r="M38" s="103" t="s">
        <v>66</v>
      </c>
    </row>
    <row r="39" spans="1:13" ht="15">
      <c r="A39" s="7" t="s">
        <v>68</v>
      </c>
      <c r="B39" s="7" t="s">
        <v>206</v>
      </c>
      <c r="C39" s="8">
        <v>42588</v>
      </c>
      <c r="D39" s="8">
        <v>42590</v>
      </c>
      <c r="E39" s="8">
        <v>42591</v>
      </c>
      <c r="F39" s="12"/>
      <c r="G39" s="9"/>
      <c r="H39" s="11"/>
      <c r="I39" s="29"/>
      <c r="J39" s="32"/>
      <c r="K39" s="120"/>
      <c r="L39" s="120"/>
      <c r="M39" s="104"/>
    </row>
    <row r="40" spans="1:13" ht="15">
      <c r="A40" s="7" t="s">
        <v>67</v>
      </c>
      <c r="B40" s="7" t="s">
        <v>166</v>
      </c>
      <c r="C40" s="8">
        <v>42595</v>
      </c>
      <c r="D40" s="8">
        <v>42597</v>
      </c>
      <c r="E40" s="8">
        <v>42598</v>
      </c>
      <c r="F40" s="12"/>
      <c r="G40" s="9"/>
      <c r="H40" s="11"/>
      <c r="I40" s="26" t="s">
        <v>69</v>
      </c>
      <c r="J40" s="34" t="s">
        <v>70</v>
      </c>
      <c r="K40" s="120"/>
      <c r="L40" s="120"/>
      <c r="M40" s="104"/>
    </row>
    <row r="41" spans="1:13" ht="15">
      <c r="A41" s="7" t="s">
        <v>68</v>
      </c>
      <c r="B41" s="7" t="s">
        <v>207</v>
      </c>
      <c r="C41" s="8">
        <v>42602</v>
      </c>
      <c r="D41" s="8">
        <v>42604</v>
      </c>
      <c r="E41" s="8">
        <v>42605</v>
      </c>
      <c r="F41" s="12"/>
      <c r="G41" s="9"/>
      <c r="H41" s="11"/>
      <c r="I41" s="26" t="s">
        <v>25</v>
      </c>
      <c r="J41" s="34" t="s">
        <v>25</v>
      </c>
      <c r="K41" s="120"/>
      <c r="L41" s="120"/>
      <c r="M41" s="104"/>
    </row>
    <row r="42" spans="1:13" ht="15">
      <c r="A42" s="7" t="s">
        <v>67</v>
      </c>
      <c r="B42" s="7" t="s">
        <v>175</v>
      </c>
      <c r="C42" s="8">
        <v>42609</v>
      </c>
      <c r="D42" s="8">
        <v>42611</v>
      </c>
      <c r="E42" s="8">
        <v>42612</v>
      </c>
      <c r="F42" s="12"/>
      <c r="G42" s="9"/>
      <c r="H42" s="11"/>
      <c r="I42" s="26" t="s">
        <v>72</v>
      </c>
      <c r="J42" s="34" t="s">
        <v>52</v>
      </c>
      <c r="K42" s="120"/>
      <c r="L42" s="120"/>
      <c r="M42" s="104"/>
    </row>
    <row r="43" spans="1:13" ht="15">
      <c r="A43" s="7" t="s">
        <v>68</v>
      </c>
      <c r="B43" s="7" t="s">
        <v>208</v>
      </c>
      <c r="C43" s="8">
        <v>42616</v>
      </c>
      <c r="D43" s="8">
        <v>42618</v>
      </c>
      <c r="E43" s="8">
        <v>42619</v>
      </c>
      <c r="F43" s="13"/>
      <c r="G43" s="5"/>
      <c r="H43" s="5"/>
      <c r="I43" s="26"/>
      <c r="J43" s="25"/>
      <c r="K43" s="120"/>
      <c r="L43" s="120"/>
      <c r="M43" s="104"/>
    </row>
    <row r="44" spans="1:13" s="1" customFormat="1" ht="15">
      <c r="A44" s="142" t="s">
        <v>73</v>
      </c>
      <c r="B44" s="143"/>
      <c r="C44" s="143"/>
      <c r="D44" s="143"/>
      <c r="E44" s="143"/>
      <c r="F44" s="143"/>
      <c r="G44" s="143"/>
      <c r="H44" s="143"/>
      <c r="I44" s="143"/>
      <c r="J44" s="144"/>
      <c r="K44" s="145"/>
      <c r="L44" s="146"/>
      <c r="M44" s="147"/>
    </row>
    <row r="45" spans="1:13" ht="15">
      <c r="A45" s="140" t="s">
        <v>4</v>
      </c>
      <c r="B45" s="125" t="s">
        <v>5</v>
      </c>
      <c r="C45" s="134" t="s">
        <v>44</v>
      </c>
      <c r="D45" s="131" t="s">
        <v>74</v>
      </c>
      <c r="E45" s="131" t="s">
        <v>75</v>
      </c>
      <c r="F45" s="131" t="s">
        <v>76</v>
      </c>
      <c r="G45" s="127"/>
      <c r="H45" s="127"/>
      <c r="I45" s="127" t="s">
        <v>11</v>
      </c>
      <c r="J45" s="162"/>
      <c r="K45" s="2" t="s">
        <v>12</v>
      </c>
      <c r="L45" s="2" t="s">
        <v>13</v>
      </c>
      <c r="M45" s="22" t="s">
        <v>14</v>
      </c>
    </row>
    <row r="46" spans="1:13" ht="15">
      <c r="A46" s="175"/>
      <c r="B46" s="173"/>
      <c r="C46" s="173"/>
      <c r="D46" s="110"/>
      <c r="E46" s="110"/>
      <c r="F46" s="110"/>
      <c r="G46" s="128"/>
      <c r="H46" s="128"/>
      <c r="I46" s="9" t="s">
        <v>15</v>
      </c>
      <c r="J46" s="23" t="s">
        <v>16</v>
      </c>
      <c r="K46" s="119" t="s">
        <v>48</v>
      </c>
      <c r="L46" s="119" t="s">
        <v>48</v>
      </c>
      <c r="M46" s="103" t="s">
        <v>49</v>
      </c>
    </row>
    <row r="47" spans="1:13" ht="15">
      <c r="A47" s="14" t="s">
        <v>81</v>
      </c>
      <c r="B47" s="7" t="s">
        <v>188</v>
      </c>
      <c r="C47" s="8">
        <v>42589</v>
      </c>
      <c r="D47" s="8">
        <v>42592</v>
      </c>
      <c r="E47" s="8">
        <v>42593</v>
      </c>
      <c r="F47" s="17">
        <f>C47+5</f>
        <v>42594</v>
      </c>
      <c r="G47" s="8"/>
      <c r="H47" s="8"/>
      <c r="I47" s="31"/>
      <c r="J47" s="35"/>
      <c r="K47" s="120"/>
      <c r="L47" s="120"/>
      <c r="M47" s="104"/>
    </row>
    <row r="48" spans="1:13" ht="15">
      <c r="A48" s="6" t="s">
        <v>187</v>
      </c>
      <c r="B48" s="7" t="s">
        <v>209</v>
      </c>
      <c r="C48" s="8">
        <f>C47+7</f>
        <v>42596</v>
      </c>
      <c r="D48" s="8">
        <v>42599</v>
      </c>
      <c r="E48" s="8">
        <v>42600</v>
      </c>
      <c r="F48" s="17">
        <f>C48+5</f>
        <v>42601</v>
      </c>
      <c r="G48" s="8"/>
      <c r="H48" s="8"/>
      <c r="I48" s="4" t="s">
        <v>52</v>
      </c>
      <c r="J48" s="27"/>
      <c r="K48" s="120"/>
      <c r="L48" s="120"/>
      <c r="M48" s="104"/>
    </row>
    <row r="49" spans="1:13" ht="15">
      <c r="A49" s="6" t="s">
        <v>140</v>
      </c>
      <c r="B49" s="7" t="s">
        <v>209</v>
      </c>
      <c r="C49" s="8">
        <f>C48+7</f>
        <v>42603</v>
      </c>
      <c r="D49" s="8">
        <v>42606</v>
      </c>
      <c r="E49" s="8">
        <v>42607</v>
      </c>
      <c r="F49" s="17">
        <f>C49+5</f>
        <v>42608</v>
      </c>
      <c r="G49" s="8"/>
      <c r="H49" s="8"/>
      <c r="I49" s="26" t="s">
        <v>25</v>
      </c>
      <c r="J49" s="27"/>
      <c r="K49" s="120"/>
      <c r="L49" s="120"/>
      <c r="M49" s="104"/>
    </row>
    <row r="50" spans="1:13" ht="15">
      <c r="A50" s="6" t="s">
        <v>80</v>
      </c>
      <c r="B50" s="7" t="s">
        <v>209</v>
      </c>
      <c r="C50" s="8">
        <f>C49+7</f>
        <v>42610</v>
      </c>
      <c r="D50" s="8">
        <v>42613</v>
      </c>
      <c r="E50" s="8">
        <v>42614</v>
      </c>
      <c r="F50" s="17">
        <f>C50+5</f>
        <v>42615</v>
      </c>
      <c r="G50" s="8"/>
      <c r="H50" s="8"/>
      <c r="I50" s="36"/>
      <c r="J50" s="27"/>
      <c r="K50" s="120"/>
      <c r="L50" s="120"/>
      <c r="M50" s="104"/>
    </row>
    <row r="51" spans="1:13" ht="15">
      <c r="A51" s="6" t="s">
        <v>81</v>
      </c>
      <c r="B51" s="7" t="s">
        <v>209</v>
      </c>
      <c r="C51" s="8">
        <f>C50+7</f>
        <v>42617</v>
      </c>
      <c r="D51" s="8">
        <v>42620</v>
      </c>
      <c r="E51" s="8">
        <v>42621</v>
      </c>
      <c r="F51" s="8">
        <v>42622</v>
      </c>
      <c r="G51" s="8"/>
      <c r="H51" s="8"/>
      <c r="I51" s="26"/>
      <c r="J51" s="27"/>
      <c r="K51" s="120"/>
      <c r="L51" s="120"/>
      <c r="M51" s="104"/>
    </row>
    <row r="52" spans="1:13" s="1" customFormat="1" ht="15">
      <c r="A52" s="176" t="s">
        <v>83</v>
      </c>
      <c r="B52" s="177"/>
      <c r="C52" s="177"/>
      <c r="D52" s="177"/>
      <c r="E52" s="177"/>
      <c r="F52" s="177"/>
      <c r="G52" s="177"/>
      <c r="H52" s="177"/>
      <c r="I52" s="177"/>
      <c r="J52" s="186"/>
      <c r="K52" s="145"/>
      <c r="L52" s="146"/>
      <c r="M52" s="147"/>
    </row>
    <row r="53" spans="1:13" ht="15">
      <c r="A53" s="138" t="s">
        <v>4</v>
      </c>
      <c r="B53" s="127" t="s">
        <v>5</v>
      </c>
      <c r="C53" s="134" t="s">
        <v>44</v>
      </c>
      <c r="D53" s="131" t="s">
        <v>74</v>
      </c>
      <c r="E53" s="131" t="s">
        <v>210</v>
      </c>
      <c r="F53" s="131" t="s">
        <v>84</v>
      </c>
      <c r="G53" s="131" t="s">
        <v>85</v>
      </c>
      <c r="H53" s="131" t="s">
        <v>8</v>
      </c>
      <c r="I53" s="127" t="s">
        <v>11</v>
      </c>
      <c r="J53" s="162"/>
      <c r="K53" s="2" t="s">
        <v>12</v>
      </c>
      <c r="L53" s="2" t="s">
        <v>13</v>
      </c>
      <c r="M53" s="22" t="s">
        <v>14</v>
      </c>
    </row>
    <row r="54" spans="1:13" ht="15">
      <c r="A54" s="139"/>
      <c r="B54" s="128"/>
      <c r="C54" s="126"/>
      <c r="D54" s="128"/>
      <c r="E54" s="128"/>
      <c r="F54" s="128"/>
      <c r="G54" s="128"/>
      <c r="H54" s="128"/>
      <c r="I54" s="9" t="s">
        <v>15</v>
      </c>
      <c r="J54" s="23" t="s">
        <v>16</v>
      </c>
      <c r="K54" s="119" t="s">
        <v>48</v>
      </c>
      <c r="L54" s="119" t="s">
        <v>48</v>
      </c>
      <c r="M54" s="103" t="s">
        <v>49</v>
      </c>
    </row>
    <row r="55" spans="1:13" ht="15">
      <c r="A55" s="16" t="s">
        <v>87</v>
      </c>
      <c r="B55" s="19" t="s">
        <v>211</v>
      </c>
      <c r="C55" s="8">
        <v>42589</v>
      </c>
      <c r="D55" s="17">
        <f>C55+3</f>
        <v>42592</v>
      </c>
      <c r="E55" s="17">
        <f>C55+3</f>
        <v>42592</v>
      </c>
      <c r="F55" s="17">
        <f>C55+5</f>
        <v>42594</v>
      </c>
      <c r="G55" s="17">
        <f>C55+6</f>
        <v>42595</v>
      </c>
      <c r="H55" s="17">
        <f>C55+7</f>
        <v>42596</v>
      </c>
      <c r="I55" s="37" t="s">
        <v>25</v>
      </c>
      <c r="J55" s="38"/>
      <c r="K55" s="120"/>
      <c r="L55" s="120"/>
      <c r="M55" s="104"/>
    </row>
    <row r="56" spans="1:13" ht="15">
      <c r="A56" s="16" t="s">
        <v>89</v>
      </c>
      <c r="B56" s="19" t="s">
        <v>212</v>
      </c>
      <c r="C56" s="8">
        <f>C55+7</f>
        <v>42596</v>
      </c>
      <c r="D56" s="17">
        <f>C56+3</f>
        <v>42599</v>
      </c>
      <c r="E56" s="17">
        <f>C56+3</f>
        <v>42599</v>
      </c>
      <c r="F56" s="17">
        <f>C56+5</f>
        <v>42601</v>
      </c>
      <c r="G56" s="17">
        <f>C56+6</f>
        <v>42602</v>
      </c>
      <c r="H56" s="17">
        <f>C56+7</f>
        <v>42603</v>
      </c>
      <c r="I56" s="37" t="s">
        <v>90</v>
      </c>
      <c r="J56" s="38"/>
      <c r="K56" s="120"/>
      <c r="L56" s="120"/>
      <c r="M56" s="104"/>
    </row>
    <row r="57" spans="1:13" ht="15">
      <c r="A57" s="16" t="s">
        <v>87</v>
      </c>
      <c r="B57" s="19" t="s">
        <v>213</v>
      </c>
      <c r="C57" s="8">
        <f>C56+7</f>
        <v>42603</v>
      </c>
      <c r="D57" s="17">
        <f>C57+3</f>
        <v>42606</v>
      </c>
      <c r="E57" s="17">
        <f>C57+3</f>
        <v>42606</v>
      </c>
      <c r="F57" s="17">
        <f>C57+5</f>
        <v>42608</v>
      </c>
      <c r="G57" s="17">
        <f>C57+6</f>
        <v>42609</v>
      </c>
      <c r="H57" s="17">
        <f>C57+7</f>
        <v>42610</v>
      </c>
      <c r="I57" s="37"/>
      <c r="J57" s="38"/>
      <c r="K57" s="120"/>
      <c r="L57" s="120"/>
      <c r="M57" s="104"/>
    </row>
    <row r="58" spans="1:13" ht="15">
      <c r="A58" s="16" t="s">
        <v>89</v>
      </c>
      <c r="B58" s="19" t="s">
        <v>214</v>
      </c>
      <c r="C58" s="8">
        <f>C57+7</f>
        <v>42610</v>
      </c>
      <c r="D58" s="17">
        <f>C58+3</f>
        <v>42613</v>
      </c>
      <c r="E58" s="17">
        <f>C58+3</f>
        <v>42613</v>
      </c>
      <c r="F58" s="17">
        <f>C58+5</f>
        <v>42615</v>
      </c>
      <c r="G58" s="17">
        <f>C58+6</f>
        <v>42616</v>
      </c>
      <c r="H58" s="17">
        <f>C58+7</f>
        <v>42617</v>
      </c>
      <c r="I58" s="39"/>
      <c r="J58" s="38"/>
      <c r="K58" s="40"/>
      <c r="L58" s="40"/>
      <c r="M58" s="41"/>
    </row>
    <row r="59" spans="1:13" ht="15">
      <c r="A59" s="18"/>
      <c r="B59" s="19"/>
      <c r="C59" s="17"/>
      <c r="D59" s="17"/>
      <c r="E59" s="17"/>
      <c r="F59" s="17"/>
      <c r="G59" s="17"/>
      <c r="H59" s="17"/>
      <c r="I59" s="39"/>
      <c r="J59" s="38"/>
      <c r="K59" s="40"/>
      <c r="L59" s="40"/>
      <c r="M59" s="41"/>
    </row>
    <row r="60" spans="1:13" ht="15">
      <c r="A60" s="188" t="s">
        <v>147</v>
      </c>
      <c r="B60" s="189"/>
      <c r="C60" s="189"/>
      <c r="D60" s="189"/>
      <c r="E60" s="189"/>
      <c r="F60" s="189"/>
      <c r="G60" s="189"/>
      <c r="H60" s="189"/>
      <c r="I60" s="189"/>
      <c r="J60" s="190"/>
      <c r="K60" s="191"/>
      <c r="L60" s="192"/>
      <c r="M60" s="193"/>
    </row>
    <row r="61" spans="1:13" ht="15">
      <c r="A61" s="138" t="s">
        <v>4</v>
      </c>
      <c r="B61" s="127" t="s">
        <v>5</v>
      </c>
      <c r="C61" s="134" t="s">
        <v>44</v>
      </c>
      <c r="D61" s="134" t="s">
        <v>92</v>
      </c>
      <c r="E61" s="134" t="s">
        <v>93</v>
      </c>
      <c r="F61" s="121"/>
      <c r="G61" s="121"/>
      <c r="H61" s="121"/>
      <c r="I61" s="148" t="s">
        <v>11</v>
      </c>
      <c r="J61" s="149"/>
      <c r="K61" s="2" t="s">
        <v>12</v>
      </c>
      <c r="L61" s="2" t="s">
        <v>13</v>
      </c>
      <c r="M61" s="22" t="s">
        <v>14</v>
      </c>
    </row>
    <row r="62" spans="1:13" ht="15">
      <c r="A62" s="174"/>
      <c r="B62" s="110"/>
      <c r="C62" s="173"/>
      <c r="D62" s="173"/>
      <c r="E62" s="173"/>
      <c r="F62" s="122"/>
      <c r="G62" s="122"/>
      <c r="H62" s="122"/>
      <c r="I62" s="9" t="s">
        <v>15</v>
      </c>
      <c r="J62" s="23" t="s">
        <v>16</v>
      </c>
      <c r="K62" s="110" t="s">
        <v>94</v>
      </c>
      <c r="L62" s="110" t="s">
        <v>94</v>
      </c>
      <c r="M62" s="105" t="s">
        <v>95</v>
      </c>
    </row>
    <row r="63" spans="1:13" ht="15">
      <c r="A63" s="7" t="s">
        <v>98</v>
      </c>
      <c r="B63" s="19" t="s">
        <v>206</v>
      </c>
      <c r="C63" s="8">
        <v>42589</v>
      </c>
      <c r="D63" s="8">
        <v>42591</v>
      </c>
      <c r="E63" s="8">
        <v>42592</v>
      </c>
      <c r="F63" s="12"/>
      <c r="G63" s="9"/>
      <c r="H63" s="9"/>
      <c r="I63" s="5"/>
      <c r="J63" s="43"/>
      <c r="K63" s="112"/>
      <c r="L63" s="112"/>
      <c r="M63" s="106"/>
    </row>
    <row r="64" spans="1:13" ht="15">
      <c r="A64" s="7" t="s">
        <v>114</v>
      </c>
      <c r="B64" s="19" t="s">
        <v>206</v>
      </c>
      <c r="C64" s="8">
        <v>42596</v>
      </c>
      <c r="D64" s="8">
        <v>42598</v>
      </c>
      <c r="E64" s="8">
        <v>42599</v>
      </c>
      <c r="F64" s="12"/>
      <c r="G64" s="9"/>
      <c r="H64" s="9"/>
      <c r="I64" s="37" t="s">
        <v>52</v>
      </c>
      <c r="J64" s="38"/>
      <c r="K64" s="112"/>
      <c r="L64" s="112"/>
      <c r="M64" s="106"/>
    </row>
    <row r="65" spans="1:13" ht="15">
      <c r="A65" s="7" t="s">
        <v>98</v>
      </c>
      <c r="B65" s="19" t="s">
        <v>207</v>
      </c>
      <c r="C65" s="8">
        <v>42603</v>
      </c>
      <c r="D65" s="8">
        <v>42605</v>
      </c>
      <c r="E65" s="8">
        <v>42606</v>
      </c>
      <c r="F65" s="12"/>
      <c r="G65" s="9"/>
      <c r="H65" s="9"/>
      <c r="I65" s="37" t="s">
        <v>25</v>
      </c>
      <c r="J65" s="38"/>
      <c r="K65" s="112"/>
      <c r="L65" s="112"/>
      <c r="M65" s="106"/>
    </row>
    <row r="66" spans="1:13" ht="15">
      <c r="A66" s="7" t="s">
        <v>114</v>
      </c>
      <c r="B66" s="19" t="s">
        <v>207</v>
      </c>
      <c r="C66" s="8">
        <v>42610</v>
      </c>
      <c r="D66" s="8">
        <v>42612</v>
      </c>
      <c r="E66" s="8">
        <v>42613</v>
      </c>
      <c r="F66" s="12"/>
      <c r="G66" s="9"/>
      <c r="H66" s="9"/>
      <c r="I66" s="37" t="s">
        <v>90</v>
      </c>
      <c r="J66" s="38"/>
      <c r="K66" s="112"/>
      <c r="L66" s="112"/>
      <c r="M66" s="106"/>
    </row>
    <row r="67" spans="1:13" ht="15">
      <c r="A67" s="7" t="s">
        <v>98</v>
      </c>
      <c r="B67" s="19" t="s">
        <v>208</v>
      </c>
      <c r="C67" s="8">
        <v>42617</v>
      </c>
      <c r="D67" s="8">
        <v>42619</v>
      </c>
      <c r="E67" s="8">
        <v>42620</v>
      </c>
      <c r="F67" s="13"/>
      <c r="G67" s="5"/>
      <c r="H67" s="5"/>
      <c r="I67" s="24"/>
      <c r="J67" s="49"/>
      <c r="K67" s="112"/>
      <c r="L67" s="112"/>
      <c r="M67" s="106"/>
    </row>
    <row r="68" spans="1:13" ht="15">
      <c r="A68" s="188" t="s">
        <v>99</v>
      </c>
      <c r="B68" s="189"/>
      <c r="C68" s="189"/>
      <c r="D68" s="189"/>
      <c r="E68" s="189"/>
      <c r="F68" s="189"/>
      <c r="G68" s="189"/>
      <c r="H68" s="189"/>
      <c r="I68" s="189"/>
      <c r="J68" s="190"/>
      <c r="K68" s="191"/>
      <c r="L68" s="192"/>
      <c r="M68" s="193"/>
    </row>
    <row r="69" spans="1:13" ht="15">
      <c r="A69" s="194" t="s">
        <v>4</v>
      </c>
      <c r="B69" s="154" t="s">
        <v>5</v>
      </c>
      <c r="C69" s="135" t="s">
        <v>44</v>
      </c>
      <c r="D69" s="136" t="s">
        <v>92</v>
      </c>
      <c r="E69" s="135" t="s">
        <v>93</v>
      </c>
      <c r="F69" s="123"/>
      <c r="G69" s="123"/>
      <c r="H69" s="123"/>
      <c r="I69" s="150" t="s">
        <v>11</v>
      </c>
      <c r="J69" s="151"/>
      <c r="K69" s="50" t="s">
        <v>12</v>
      </c>
      <c r="L69" s="50" t="s">
        <v>13</v>
      </c>
      <c r="M69" s="50" t="s">
        <v>14</v>
      </c>
    </row>
    <row r="70" spans="1:13" ht="15">
      <c r="A70" s="195"/>
      <c r="B70" s="155"/>
      <c r="C70" s="126"/>
      <c r="D70" s="124"/>
      <c r="E70" s="126"/>
      <c r="F70" s="124"/>
      <c r="G70" s="124"/>
      <c r="H70" s="124"/>
      <c r="I70" s="9" t="s">
        <v>15</v>
      </c>
      <c r="J70" s="23" t="s">
        <v>16</v>
      </c>
      <c r="K70" s="110" t="s">
        <v>94</v>
      </c>
      <c r="L70" s="110" t="s">
        <v>94</v>
      </c>
      <c r="M70" s="110" t="s">
        <v>95</v>
      </c>
    </row>
    <row r="71" spans="1:13" ht="15">
      <c r="A71" s="46" t="s">
        <v>129</v>
      </c>
      <c r="B71" s="19" t="s">
        <v>211</v>
      </c>
      <c r="C71" s="8">
        <v>42589</v>
      </c>
      <c r="D71" s="17">
        <f>C71+2</f>
        <v>42591</v>
      </c>
      <c r="E71" s="17">
        <f>C71+3</f>
        <v>42592</v>
      </c>
      <c r="F71" s="45"/>
      <c r="G71" s="45"/>
      <c r="H71" s="45"/>
      <c r="I71" s="5"/>
      <c r="J71" s="27"/>
      <c r="K71" s="111"/>
      <c r="L71" s="111"/>
      <c r="M71" s="111"/>
    </row>
    <row r="72" spans="1:13" ht="15">
      <c r="A72" s="46" t="s">
        <v>129</v>
      </c>
      <c r="B72" s="19" t="s">
        <v>212</v>
      </c>
      <c r="C72" s="8">
        <f>C71+7</f>
        <v>42596</v>
      </c>
      <c r="D72" s="17">
        <f>C72+2</f>
        <v>42598</v>
      </c>
      <c r="E72" s="17">
        <f>C72+3</f>
        <v>42599</v>
      </c>
      <c r="F72" s="45"/>
      <c r="G72" s="45"/>
      <c r="H72" s="45"/>
      <c r="I72" s="51" t="s">
        <v>70</v>
      </c>
      <c r="J72" s="38"/>
      <c r="K72" s="112"/>
      <c r="L72" s="112"/>
      <c r="M72" s="112"/>
    </row>
    <row r="73" spans="1:13" ht="15">
      <c r="A73" s="46" t="s">
        <v>129</v>
      </c>
      <c r="B73" s="19" t="s">
        <v>213</v>
      </c>
      <c r="C73" s="8">
        <f>C72+7</f>
        <v>42603</v>
      </c>
      <c r="D73" s="17">
        <f>C73+2</f>
        <v>42605</v>
      </c>
      <c r="E73" s="17">
        <f>C73+3</f>
        <v>42606</v>
      </c>
      <c r="F73" s="45"/>
      <c r="G73" s="45"/>
      <c r="H73" s="45"/>
      <c r="I73" s="37" t="s">
        <v>25</v>
      </c>
      <c r="J73" s="38"/>
      <c r="K73" s="112"/>
      <c r="L73" s="112"/>
      <c r="M73" s="112"/>
    </row>
    <row r="74" spans="1:13" ht="15">
      <c r="A74" s="46" t="s">
        <v>129</v>
      </c>
      <c r="B74" s="19" t="s">
        <v>214</v>
      </c>
      <c r="C74" s="8">
        <f>C73+7</f>
        <v>42610</v>
      </c>
      <c r="D74" s="17">
        <f>C74+2</f>
        <v>42612</v>
      </c>
      <c r="E74" s="17">
        <f>C74+3</f>
        <v>42613</v>
      </c>
      <c r="F74" s="45"/>
      <c r="G74" s="45"/>
      <c r="H74" s="45"/>
      <c r="I74" s="37" t="s">
        <v>90</v>
      </c>
      <c r="J74" s="38"/>
      <c r="K74" s="112"/>
      <c r="L74" s="112"/>
      <c r="M74" s="112"/>
    </row>
    <row r="75" spans="1:13" ht="15">
      <c r="A75" s="47"/>
      <c r="B75" s="48"/>
      <c r="C75" s="17"/>
      <c r="D75" s="17"/>
      <c r="E75" s="17"/>
      <c r="F75" s="45"/>
      <c r="G75" s="45"/>
      <c r="H75" s="45"/>
      <c r="I75" s="42"/>
      <c r="J75" s="52"/>
      <c r="K75" s="187"/>
      <c r="L75" s="187"/>
      <c r="M75" s="187"/>
    </row>
  </sheetData>
  <sheetProtection/>
  <mergeCells count="129">
    <mergeCell ref="K4:M4"/>
    <mergeCell ref="I5:J5"/>
    <mergeCell ref="A5:A6"/>
    <mergeCell ref="B5:B6"/>
    <mergeCell ref="C5:C6"/>
    <mergeCell ref="F5:F6"/>
    <mergeCell ref="A13:A14"/>
    <mergeCell ref="A21:A22"/>
    <mergeCell ref="B13:B14"/>
    <mergeCell ref="B21:B22"/>
    <mergeCell ref="A1:J1"/>
    <mergeCell ref="A2:J2"/>
    <mergeCell ref="A3:J3"/>
    <mergeCell ref="A4:J4"/>
    <mergeCell ref="A29:A30"/>
    <mergeCell ref="A37:A38"/>
    <mergeCell ref="B29:B30"/>
    <mergeCell ref="B37:B38"/>
    <mergeCell ref="A12:J12"/>
    <mergeCell ref="K12:M12"/>
    <mergeCell ref="I13:J13"/>
    <mergeCell ref="A20:J20"/>
    <mergeCell ref="K20:M20"/>
    <mergeCell ref="I21:J21"/>
    <mergeCell ref="A45:A46"/>
    <mergeCell ref="A53:A54"/>
    <mergeCell ref="B45:B46"/>
    <mergeCell ref="B53:B54"/>
    <mergeCell ref="A28:J28"/>
    <mergeCell ref="K28:M28"/>
    <mergeCell ref="I29:J29"/>
    <mergeCell ref="A36:J36"/>
    <mergeCell ref="K36:M36"/>
    <mergeCell ref="I37:J37"/>
    <mergeCell ref="A60:J60"/>
    <mergeCell ref="K60:M60"/>
    <mergeCell ref="I61:J61"/>
    <mergeCell ref="A68:J68"/>
    <mergeCell ref="K68:M68"/>
    <mergeCell ref="I69:J69"/>
    <mergeCell ref="A61:A62"/>
    <mergeCell ref="A69:A70"/>
    <mergeCell ref="B61:B62"/>
    <mergeCell ref="B69:B70"/>
    <mergeCell ref="C13:C14"/>
    <mergeCell ref="C21:C22"/>
    <mergeCell ref="C29:C30"/>
    <mergeCell ref="C37:C38"/>
    <mergeCell ref="C45:C46"/>
    <mergeCell ref="C53:C54"/>
    <mergeCell ref="A44:J44"/>
    <mergeCell ref="I45:J45"/>
    <mergeCell ref="A52:J52"/>
    <mergeCell ref="I53:J53"/>
    <mergeCell ref="C61:C62"/>
    <mergeCell ref="C69:C70"/>
    <mergeCell ref="D5:D6"/>
    <mergeCell ref="D13:D14"/>
    <mergeCell ref="D21:D22"/>
    <mergeCell ref="D29:D30"/>
    <mergeCell ref="D37:D38"/>
    <mergeCell ref="D45:D46"/>
    <mergeCell ref="D53:D54"/>
    <mergeCell ref="D61:D62"/>
    <mergeCell ref="D69:D70"/>
    <mergeCell ref="E5:E6"/>
    <mergeCell ref="E13:E14"/>
    <mergeCell ref="E21:E22"/>
    <mergeCell ref="E29:E30"/>
    <mergeCell ref="E37:E38"/>
    <mergeCell ref="E45:E46"/>
    <mergeCell ref="E53:E54"/>
    <mergeCell ref="E61:E62"/>
    <mergeCell ref="E69:E70"/>
    <mergeCell ref="F13:F14"/>
    <mergeCell ref="F21:F22"/>
    <mergeCell ref="F29:F30"/>
    <mergeCell ref="F37:F38"/>
    <mergeCell ref="F45:F46"/>
    <mergeCell ref="F53:F54"/>
    <mergeCell ref="F61:F62"/>
    <mergeCell ref="F69:F70"/>
    <mergeCell ref="G5:G6"/>
    <mergeCell ref="G13:G14"/>
    <mergeCell ref="G21:G22"/>
    <mergeCell ref="G29:G30"/>
    <mergeCell ref="G37:G38"/>
    <mergeCell ref="G45:G46"/>
    <mergeCell ref="G53:G54"/>
    <mergeCell ref="G61:G62"/>
    <mergeCell ref="G69:G70"/>
    <mergeCell ref="H5:H6"/>
    <mergeCell ref="H13:H14"/>
    <mergeCell ref="H21:H22"/>
    <mergeCell ref="H29:H30"/>
    <mergeCell ref="H37:H38"/>
    <mergeCell ref="H45:H46"/>
    <mergeCell ref="H53:H54"/>
    <mergeCell ref="H61:H62"/>
    <mergeCell ref="H69:H70"/>
    <mergeCell ref="L54:L57"/>
    <mergeCell ref="K6:K11"/>
    <mergeCell ref="K14:K19"/>
    <mergeCell ref="K22:K27"/>
    <mergeCell ref="K30:K35"/>
    <mergeCell ref="K38:K43"/>
    <mergeCell ref="K46:K51"/>
    <mergeCell ref="K44:M44"/>
    <mergeCell ref="K52:M52"/>
    <mergeCell ref="M62:M67"/>
    <mergeCell ref="K54:K57"/>
    <mergeCell ref="K62:K67"/>
    <mergeCell ref="K70:K75"/>
    <mergeCell ref="L6:L11"/>
    <mergeCell ref="L14:L19"/>
    <mergeCell ref="L22:L27"/>
    <mergeCell ref="L30:L35"/>
    <mergeCell ref="L38:L43"/>
    <mergeCell ref="L46:L51"/>
    <mergeCell ref="M70:M75"/>
    <mergeCell ref="L62:L67"/>
    <mergeCell ref="L70:L75"/>
    <mergeCell ref="M6:M11"/>
    <mergeCell ref="M14:M19"/>
    <mergeCell ref="M22:M27"/>
    <mergeCell ref="M30:M35"/>
    <mergeCell ref="M38:M43"/>
    <mergeCell ref="M46:M51"/>
    <mergeCell ref="M54:M57"/>
  </mergeCells>
  <printOptions/>
  <pageMargins left="0.75" right="0.75" top="1" bottom="1" header="0.51" footer="0.51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zoomScalePageLayoutView="0" workbookViewId="0" topLeftCell="A1">
      <selection activeCell="Q13" sqref="Q13"/>
    </sheetView>
  </sheetViews>
  <sheetFormatPr defaultColWidth="9.00390625" defaultRowHeight="14.25"/>
  <cols>
    <col min="1" max="1" width="32.00390625" style="0" customWidth="1"/>
    <col min="2" max="2" width="7.75390625" style="0" customWidth="1"/>
    <col min="3" max="3" width="9.50390625" style="0" customWidth="1"/>
  </cols>
  <sheetData>
    <row r="1" spans="1:13" ht="31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20"/>
      <c r="L1" s="20"/>
      <c r="M1" s="20"/>
    </row>
    <row r="2" spans="1:13" ht="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21"/>
      <c r="L2" s="21"/>
      <c r="M2" s="21"/>
    </row>
    <row r="3" spans="1:13" ht="20.25">
      <c r="A3" s="169" t="s">
        <v>215</v>
      </c>
      <c r="B3" s="169"/>
      <c r="C3" s="169"/>
      <c r="D3" s="169"/>
      <c r="E3" s="169"/>
      <c r="F3" s="169"/>
      <c r="G3" s="169"/>
      <c r="H3" s="169"/>
      <c r="I3" s="169"/>
      <c r="J3" s="169"/>
      <c r="K3" s="20"/>
      <c r="L3" s="20"/>
      <c r="M3" s="20"/>
    </row>
    <row r="4" spans="1:13" s="1" customFormat="1" ht="15">
      <c r="A4" s="156" t="s">
        <v>106</v>
      </c>
      <c r="B4" s="157"/>
      <c r="C4" s="157"/>
      <c r="D4" s="157"/>
      <c r="E4" s="157"/>
      <c r="F4" s="157"/>
      <c r="G4" s="157"/>
      <c r="H4" s="157"/>
      <c r="I4" s="157"/>
      <c r="J4" s="158"/>
      <c r="K4" s="170"/>
      <c r="L4" s="171"/>
      <c r="M4" s="172"/>
    </row>
    <row r="5" spans="1:13" ht="15">
      <c r="A5" s="138" t="s">
        <v>4</v>
      </c>
      <c r="B5" s="127" t="s">
        <v>5</v>
      </c>
      <c r="C5" s="134" t="s">
        <v>6</v>
      </c>
      <c r="D5" s="131" t="s">
        <v>7</v>
      </c>
      <c r="E5" s="131" t="s">
        <v>8</v>
      </c>
      <c r="F5" s="134" t="s">
        <v>9</v>
      </c>
      <c r="G5" s="131" t="s">
        <v>10</v>
      </c>
      <c r="H5" s="127"/>
      <c r="I5" s="127" t="s">
        <v>11</v>
      </c>
      <c r="J5" s="162"/>
      <c r="K5" s="2" t="s">
        <v>12</v>
      </c>
      <c r="L5" s="2" t="s">
        <v>13</v>
      </c>
      <c r="M5" s="22" t="s">
        <v>14</v>
      </c>
    </row>
    <row r="6" spans="1:13" ht="15">
      <c r="A6" s="174"/>
      <c r="B6" s="110"/>
      <c r="C6" s="173"/>
      <c r="D6" s="110"/>
      <c r="E6" s="110"/>
      <c r="F6" s="173"/>
      <c r="G6" s="110"/>
      <c r="H6" s="110"/>
      <c r="I6" s="9" t="s">
        <v>15</v>
      </c>
      <c r="J6" s="23" t="s">
        <v>16</v>
      </c>
      <c r="K6" s="117" t="s">
        <v>17</v>
      </c>
      <c r="L6" s="113" t="s">
        <v>17</v>
      </c>
      <c r="M6" s="108" t="s">
        <v>18</v>
      </c>
    </row>
    <row r="7" spans="1:13" ht="15">
      <c r="A7" s="6" t="s">
        <v>180</v>
      </c>
      <c r="B7" s="7" t="s">
        <v>195</v>
      </c>
      <c r="C7" s="8">
        <v>42620</v>
      </c>
      <c r="D7" s="8">
        <v>42622</v>
      </c>
      <c r="E7" s="8">
        <v>42624</v>
      </c>
      <c r="F7" s="8">
        <v>42625</v>
      </c>
      <c r="G7" s="8">
        <v>42625</v>
      </c>
      <c r="H7" s="9"/>
      <c r="I7" s="24"/>
      <c r="J7" s="25"/>
      <c r="K7" s="118"/>
      <c r="L7" s="114"/>
      <c r="M7" s="109"/>
    </row>
    <row r="8" spans="1:13" ht="15">
      <c r="A8" s="6" t="s">
        <v>182</v>
      </c>
      <c r="B8" s="7" t="s">
        <v>216</v>
      </c>
      <c r="C8" s="8">
        <f>C7+7</f>
        <v>42627</v>
      </c>
      <c r="D8" s="8">
        <v>42629</v>
      </c>
      <c r="E8" s="8">
        <v>42631</v>
      </c>
      <c r="F8" s="8">
        <v>42632</v>
      </c>
      <c r="G8" s="8">
        <v>42632</v>
      </c>
      <c r="H8" s="9"/>
      <c r="I8" s="26" t="s">
        <v>22</v>
      </c>
      <c r="J8" s="27"/>
      <c r="K8" s="118"/>
      <c r="L8" s="114"/>
      <c r="M8" s="109"/>
    </row>
    <row r="9" spans="1:13" ht="15">
      <c r="A9" s="6" t="s">
        <v>176</v>
      </c>
      <c r="B9" s="7" t="s">
        <v>217</v>
      </c>
      <c r="C9" s="8">
        <f>C8+7</f>
        <v>42634</v>
      </c>
      <c r="D9" s="8">
        <v>42636</v>
      </c>
      <c r="E9" s="8">
        <v>42638</v>
      </c>
      <c r="F9" s="8">
        <v>42639</v>
      </c>
      <c r="G9" s="8">
        <v>42639</v>
      </c>
      <c r="H9" s="9"/>
      <c r="I9" s="26" t="s">
        <v>25</v>
      </c>
      <c r="J9" s="27"/>
      <c r="K9" s="118"/>
      <c r="L9" s="114"/>
      <c r="M9" s="109"/>
    </row>
    <row r="10" spans="1:13" ht="15">
      <c r="A10" s="6" t="s">
        <v>197</v>
      </c>
      <c r="B10" s="7" t="s">
        <v>195</v>
      </c>
      <c r="C10" s="8">
        <f>C9+7</f>
        <v>42641</v>
      </c>
      <c r="D10" s="8">
        <v>42643</v>
      </c>
      <c r="E10" s="8">
        <v>42645</v>
      </c>
      <c r="F10" s="8">
        <v>42646</v>
      </c>
      <c r="G10" s="8">
        <v>42646</v>
      </c>
      <c r="H10" s="9"/>
      <c r="I10" s="26" t="s">
        <v>28</v>
      </c>
      <c r="J10" s="27"/>
      <c r="K10" s="118"/>
      <c r="L10" s="114"/>
      <c r="M10" s="109"/>
    </row>
    <row r="11" spans="1:13" ht="15">
      <c r="A11" s="6" t="s">
        <v>170</v>
      </c>
      <c r="B11" s="7" t="s">
        <v>217</v>
      </c>
      <c r="C11" s="8">
        <f>C10+7</f>
        <v>42648</v>
      </c>
      <c r="D11" s="8">
        <v>42650</v>
      </c>
      <c r="E11" s="8">
        <v>42652</v>
      </c>
      <c r="F11" s="8">
        <v>42653</v>
      </c>
      <c r="G11" s="8">
        <v>42653</v>
      </c>
      <c r="H11" s="9"/>
      <c r="I11" s="24"/>
      <c r="J11" s="28"/>
      <c r="K11" s="118"/>
      <c r="L11" s="114"/>
      <c r="M11" s="109"/>
    </row>
    <row r="12" spans="1:13" s="1" customFormat="1" ht="15">
      <c r="A12" s="176" t="s">
        <v>135</v>
      </c>
      <c r="B12" s="177"/>
      <c r="C12" s="177"/>
      <c r="D12" s="177"/>
      <c r="E12" s="177"/>
      <c r="F12" s="177"/>
      <c r="G12" s="177"/>
      <c r="H12" s="177"/>
      <c r="I12" s="143"/>
      <c r="J12" s="144"/>
      <c r="K12" s="164"/>
      <c r="L12" s="165"/>
      <c r="M12" s="166"/>
    </row>
    <row r="13" spans="1:13" ht="15">
      <c r="A13" s="138" t="s">
        <v>4</v>
      </c>
      <c r="B13" s="127" t="s">
        <v>5</v>
      </c>
      <c r="C13" s="134" t="s">
        <v>32</v>
      </c>
      <c r="D13" s="134" t="s">
        <v>33</v>
      </c>
      <c r="E13" s="131" t="s">
        <v>34</v>
      </c>
      <c r="F13" s="134" t="s">
        <v>35</v>
      </c>
      <c r="G13" s="125"/>
      <c r="H13" s="125"/>
      <c r="I13" s="127" t="s">
        <v>11</v>
      </c>
      <c r="J13" s="162"/>
      <c r="K13" s="2" t="s">
        <v>12</v>
      </c>
      <c r="L13" s="2" t="s">
        <v>13</v>
      </c>
      <c r="M13" s="28" t="s">
        <v>14</v>
      </c>
    </row>
    <row r="14" spans="1:13" ht="15">
      <c r="A14" s="174"/>
      <c r="B14" s="110"/>
      <c r="C14" s="173"/>
      <c r="D14" s="173"/>
      <c r="E14" s="110"/>
      <c r="F14" s="173"/>
      <c r="G14" s="126"/>
      <c r="H14" s="126"/>
      <c r="I14" s="9" t="s">
        <v>15</v>
      </c>
      <c r="J14" s="23" t="s">
        <v>16</v>
      </c>
      <c r="K14" s="196" t="s">
        <v>232</v>
      </c>
      <c r="L14" s="115" t="s">
        <v>232</v>
      </c>
      <c r="M14" s="108" t="s">
        <v>233</v>
      </c>
    </row>
    <row r="15" spans="1:13" ht="15">
      <c r="A15" s="6" t="s">
        <v>182</v>
      </c>
      <c r="B15" s="7" t="s">
        <v>199</v>
      </c>
      <c r="C15" s="8">
        <v>42615</v>
      </c>
      <c r="D15" s="8">
        <v>42620</v>
      </c>
      <c r="E15" s="8">
        <v>42620</v>
      </c>
      <c r="F15" s="8">
        <v>42621</v>
      </c>
      <c r="G15" s="8"/>
      <c r="H15" s="9"/>
      <c r="I15" s="24"/>
      <c r="J15" s="25"/>
      <c r="K15" s="120"/>
      <c r="L15" s="116"/>
      <c r="M15" s="109"/>
    </row>
    <row r="16" spans="1:13" ht="15">
      <c r="A16" s="6" t="s">
        <v>176</v>
      </c>
      <c r="B16" s="7" t="s">
        <v>216</v>
      </c>
      <c r="C16" s="8">
        <f aca="true" t="shared" si="0" ref="C16:F19">C15+7</f>
        <v>42622</v>
      </c>
      <c r="D16" s="8">
        <f t="shared" si="0"/>
        <v>42627</v>
      </c>
      <c r="E16" s="8">
        <f t="shared" si="0"/>
        <v>42627</v>
      </c>
      <c r="F16" s="8">
        <f t="shared" si="0"/>
        <v>42628</v>
      </c>
      <c r="G16" s="8"/>
      <c r="H16" s="9"/>
      <c r="I16" s="24" t="s">
        <v>160</v>
      </c>
      <c r="J16" s="30"/>
      <c r="K16" s="120"/>
      <c r="L16" s="116"/>
      <c r="M16" s="109"/>
    </row>
    <row r="17" spans="1:13" ht="15">
      <c r="A17" s="6" t="s">
        <v>197</v>
      </c>
      <c r="B17" s="7" t="s">
        <v>183</v>
      </c>
      <c r="C17" s="8">
        <f t="shared" si="0"/>
        <v>42629</v>
      </c>
      <c r="D17" s="8">
        <f t="shared" si="0"/>
        <v>42634</v>
      </c>
      <c r="E17" s="8">
        <f t="shared" si="0"/>
        <v>42634</v>
      </c>
      <c r="F17" s="8">
        <f t="shared" si="0"/>
        <v>42635</v>
      </c>
      <c r="G17" s="8"/>
      <c r="H17" s="9"/>
      <c r="I17" s="24" t="s">
        <v>25</v>
      </c>
      <c r="J17" s="30"/>
      <c r="K17" s="120"/>
      <c r="L17" s="116"/>
      <c r="M17" s="109"/>
    </row>
    <row r="18" spans="1:13" ht="15">
      <c r="A18" s="6" t="s">
        <v>170</v>
      </c>
      <c r="B18" s="7" t="s">
        <v>216</v>
      </c>
      <c r="C18" s="8">
        <f t="shared" si="0"/>
        <v>42636</v>
      </c>
      <c r="D18" s="8">
        <f t="shared" si="0"/>
        <v>42641</v>
      </c>
      <c r="E18" s="8">
        <f t="shared" si="0"/>
        <v>42641</v>
      </c>
      <c r="F18" s="8">
        <f t="shared" si="0"/>
        <v>42642</v>
      </c>
      <c r="G18" s="8"/>
      <c r="H18" s="9"/>
      <c r="I18" s="24"/>
      <c r="J18" s="30"/>
      <c r="K18" s="120"/>
      <c r="L18" s="116"/>
      <c r="M18" s="109"/>
    </row>
    <row r="19" spans="1:13" ht="15">
      <c r="A19" s="6" t="s">
        <v>180</v>
      </c>
      <c r="B19" s="7" t="s">
        <v>199</v>
      </c>
      <c r="C19" s="8">
        <f t="shared" si="0"/>
        <v>42643</v>
      </c>
      <c r="D19" s="8">
        <f t="shared" si="0"/>
        <v>42648</v>
      </c>
      <c r="E19" s="8">
        <f t="shared" si="0"/>
        <v>42648</v>
      </c>
      <c r="F19" s="8">
        <f t="shared" si="0"/>
        <v>42649</v>
      </c>
      <c r="G19" s="8"/>
      <c r="H19" s="9"/>
      <c r="I19" s="24" t="s">
        <v>161</v>
      </c>
      <c r="J19" s="30"/>
      <c r="K19" s="120"/>
      <c r="L19" s="116"/>
      <c r="M19" s="109"/>
    </row>
    <row r="20" spans="1:13" s="1" customFormat="1" ht="15">
      <c r="A20" s="178" t="s">
        <v>43</v>
      </c>
      <c r="B20" s="179"/>
      <c r="C20" s="179"/>
      <c r="D20" s="179"/>
      <c r="E20" s="179"/>
      <c r="F20" s="179"/>
      <c r="G20" s="157"/>
      <c r="H20" s="157"/>
      <c r="I20" s="157"/>
      <c r="J20" s="158"/>
      <c r="K20" s="159"/>
      <c r="L20" s="160"/>
      <c r="M20" s="161"/>
    </row>
    <row r="21" spans="1:13" ht="15">
      <c r="A21" s="138" t="s">
        <v>4</v>
      </c>
      <c r="B21" s="127" t="s">
        <v>5</v>
      </c>
      <c r="C21" s="134" t="s">
        <v>44</v>
      </c>
      <c r="D21" s="131" t="s">
        <v>45</v>
      </c>
      <c r="E21" s="131" t="s">
        <v>46</v>
      </c>
      <c r="F21" s="131" t="s">
        <v>47</v>
      </c>
      <c r="G21" s="127"/>
      <c r="H21" s="127"/>
      <c r="I21" s="127" t="s">
        <v>11</v>
      </c>
      <c r="J21" s="162"/>
      <c r="K21" s="2" t="s">
        <v>12</v>
      </c>
      <c r="L21" s="2" t="s">
        <v>13</v>
      </c>
      <c r="M21" s="22" t="s">
        <v>14</v>
      </c>
    </row>
    <row r="22" spans="1:13" ht="15">
      <c r="A22" s="174"/>
      <c r="B22" s="110"/>
      <c r="C22" s="173"/>
      <c r="D22" s="110"/>
      <c r="E22" s="110"/>
      <c r="F22" s="110"/>
      <c r="G22" s="128"/>
      <c r="H22" s="128"/>
      <c r="I22" s="9" t="s">
        <v>15</v>
      </c>
      <c r="J22" s="23" t="s">
        <v>16</v>
      </c>
      <c r="K22" s="117" t="s">
        <v>48</v>
      </c>
      <c r="L22" s="117" t="s">
        <v>48</v>
      </c>
      <c r="M22" s="108" t="s">
        <v>49</v>
      </c>
    </row>
    <row r="23" spans="1:13" ht="15">
      <c r="A23" s="6" t="s">
        <v>149</v>
      </c>
      <c r="B23" s="7" t="s">
        <v>181</v>
      </c>
      <c r="C23" s="8">
        <v>42617</v>
      </c>
      <c r="D23" s="8">
        <v>42620</v>
      </c>
      <c r="E23" s="8">
        <v>42621</v>
      </c>
      <c r="F23" s="8">
        <v>42621</v>
      </c>
      <c r="G23" s="8"/>
      <c r="H23" s="10"/>
      <c r="I23" s="31"/>
      <c r="J23" s="32"/>
      <c r="K23" s="118"/>
      <c r="L23" s="118"/>
      <c r="M23" s="109"/>
    </row>
    <row r="24" spans="1:13" ht="15">
      <c r="A24" s="6" t="s">
        <v>50</v>
      </c>
      <c r="B24" s="7" t="s">
        <v>181</v>
      </c>
      <c r="C24" s="8">
        <f>C23+7</f>
        <v>42624</v>
      </c>
      <c r="D24" s="8">
        <f>D23+7</f>
        <v>42627</v>
      </c>
      <c r="E24" s="8">
        <f>E23+7</f>
        <v>42628</v>
      </c>
      <c r="F24" s="8">
        <f>F23+7</f>
        <v>42628</v>
      </c>
      <c r="G24" s="8"/>
      <c r="H24" s="10"/>
      <c r="I24" s="26" t="s">
        <v>52</v>
      </c>
      <c r="J24" s="27"/>
      <c r="K24" s="118"/>
      <c r="L24" s="118"/>
      <c r="M24" s="109"/>
    </row>
    <row r="25" spans="1:13" ht="15">
      <c r="A25" s="6" t="s">
        <v>149</v>
      </c>
      <c r="B25" s="7" t="s">
        <v>169</v>
      </c>
      <c r="C25" s="8">
        <f>C23+14</f>
        <v>42631</v>
      </c>
      <c r="D25" s="8">
        <f aca="true" t="shared" si="1" ref="D25:F27">D24+7</f>
        <v>42634</v>
      </c>
      <c r="E25" s="8">
        <f t="shared" si="1"/>
        <v>42635</v>
      </c>
      <c r="F25" s="8">
        <f t="shared" si="1"/>
        <v>42635</v>
      </c>
      <c r="G25" s="8"/>
      <c r="H25" s="10"/>
      <c r="I25" s="26" t="s">
        <v>25</v>
      </c>
      <c r="J25" s="27"/>
      <c r="K25" s="118"/>
      <c r="L25" s="118"/>
      <c r="M25" s="109"/>
    </row>
    <row r="26" spans="1:13" ht="15">
      <c r="A26" s="6" t="s">
        <v>50</v>
      </c>
      <c r="B26" s="7" t="s">
        <v>169</v>
      </c>
      <c r="C26" s="8">
        <f>C23+21</f>
        <v>42638</v>
      </c>
      <c r="D26" s="8">
        <f t="shared" si="1"/>
        <v>42641</v>
      </c>
      <c r="E26" s="8">
        <f t="shared" si="1"/>
        <v>42642</v>
      </c>
      <c r="F26" s="8">
        <f t="shared" si="1"/>
        <v>42642</v>
      </c>
      <c r="G26" s="8"/>
      <c r="H26" s="10"/>
      <c r="I26" s="26" t="s">
        <v>53</v>
      </c>
      <c r="J26" s="27"/>
      <c r="K26" s="118"/>
      <c r="L26" s="118"/>
      <c r="M26" s="109"/>
    </row>
    <row r="27" spans="1:13" ht="15">
      <c r="A27" s="6" t="s">
        <v>149</v>
      </c>
      <c r="B27" s="7" t="s">
        <v>167</v>
      </c>
      <c r="C27" s="8">
        <f>C23+28</f>
        <v>42645</v>
      </c>
      <c r="D27" s="8">
        <f t="shared" si="1"/>
        <v>42648</v>
      </c>
      <c r="E27" s="8">
        <f t="shared" si="1"/>
        <v>42649</v>
      </c>
      <c r="F27" s="8">
        <f t="shared" si="1"/>
        <v>42649</v>
      </c>
      <c r="G27" s="8"/>
      <c r="H27" s="10"/>
      <c r="I27" s="33"/>
      <c r="J27" s="22"/>
      <c r="K27" s="118"/>
      <c r="L27" s="118"/>
      <c r="M27" s="109"/>
    </row>
    <row r="28" spans="1:13" s="1" customFormat="1" ht="15">
      <c r="A28" s="178" t="s">
        <v>54</v>
      </c>
      <c r="B28" s="179"/>
      <c r="C28" s="179"/>
      <c r="D28" s="179"/>
      <c r="E28" s="179"/>
      <c r="F28" s="179"/>
      <c r="G28" s="157"/>
      <c r="H28" s="157"/>
      <c r="I28" s="157"/>
      <c r="J28" s="158"/>
      <c r="K28" s="159"/>
      <c r="L28" s="160"/>
      <c r="M28" s="161"/>
    </row>
    <row r="29" spans="1:13" ht="15">
      <c r="A29" s="138" t="s">
        <v>4</v>
      </c>
      <c r="B29" s="127" t="s">
        <v>5</v>
      </c>
      <c r="C29" s="134" t="s">
        <v>44</v>
      </c>
      <c r="D29" s="134" t="s">
        <v>33</v>
      </c>
      <c r="E29" s="134" t="s">
        <v>47</v>
      </c>
      <c r="F29" s="134" t="s">
        <v>200</v>
      </c>
      <c r="G29" s="129"/>
      <c r="H29" s="127"/>
      <c r="I29" s="127" t="s">
        <v>11</v>
      </c>
      <c r="J29" s="162"/>
      <c r="K29" s="2" t="s">
        <v>12</v>
      </c>
      <c r="L29" s="2" t="s">
        <v>13</v>
      </c>
      <c r="M29" s="22" t="s">
        <v>14</v>
      </c>
    </row>
    <row r="30" spans="1:13" ht="15">
      <c r="A30" s="174"/>
      <c r="B30" s="110"/>
      <c r="C30" s="173"/>
      <c r="D30" s="173"/>
      <c r="E30" s="173"/>
      <c r="F30" s="173"/>
      <c r="G30" s="130"/>
      <c r="H30" s="128"/>
      <c r="I30" s="9" t="s">
        <v>15</v>
      </c>
      <c r="J30" s="23" t="s">
        <v>16</v>
      </c>
      <c r="K30" s="117" t="s">
        <v>48</v>
      </c>
      <c r="L30" s="117" t="s">
        <v>48</v>
      </c>
      <c r="M30" s="108" t="s">
        <v>49</v>
      </c>
    </row>
    <row r="31" spans="1:13" ht="15">
      <c r="A31" s="7" t="s">
        <v>57</v>
      </c>
      <c r="B31" s="7" t="s">
        <v>205</v>
      </c>
      <c r="C31" s="8">
        <v>42617</v>
      </c>
      <c r="D31" s="8">
        <v>42620</v>
      </c>
      <c r="E31" s="8">
        <v>42621</v>
      </c>
      <c r="F31" s="8">
        <v>42623</v>
      </c>
      <c r="G31" s="12"/>
      <c r="H31" s="9"/>
      <c r="I31" s="5"/>
      <c r="J31" s="32"/>
      <c r="K31" s="118"/>
      <c r="L31" s="118"/>
      <c r="M31" s="109"/>
    </row>
    <row r="32" spans="1:13" ht="15">
      <c r="A32" s="7" t="s">
        <v>56</v>
      </c>
      <c r="B32" s="7" t="s">
        <v>218</v>
      </c>
      <c r="C32" s="8">
        <f>C31+7</f>
        <v>42624</v>
      </c>
      <c r="D32" s="8">
        <f>D31+7</f>
        <v>42627</v>
      </c>
      <c r="E32" s="8">
        <f>E31+7</f>
        <v>42628</v>
      </c>
      <c r="F32" s="8">
        <f>F31+7</f>
        <v>42630</v>
      </c>
      <c r="G32" s="12"/>
      <c r="H32" s="9"/>
      <c r="I32" s="26" t="s">
        <v>59</v>
      </c>
      <c r="J32" s="27"/>
      <c r="K32" s="118"/>
      <c r="L32" s="118"/>
      <c r="M32" s="109"/>
    </row>
    <row r="33" spans="1:13" ht="15">
      <c r="A33" s="7" t="s">
        <v>57</v>
      </c>
      <c r="B33" s="7" t="s">
        <v>219</v>
      </c>
      <c r="C33" s="8">
        <f>C31+14</f>
        <v>42631</v>
      </c>
      <c r="D33" s="8">
        <f aca="true" t="shared" si="2" ref="D33:F35">D32+7</f>
        <v>42634</v>
      </c>
      <c r="E33" s="8">
        <f t="shared" si="2"/>
        <v>42635</v>
      </c>
      <c r="F33" s="8">
        <f t="shared" si="2"/>
        <v>42637</v>
      </c>
      <c r="G33" s="12"/>
      <c r="H33" s="9"/>
      <c r="I33" s="26" t="s">
        <v>25</v>
      </c>
      <c r="J33" s="27"/>
      <c r="K33" s="118"/>
      <c r="L33" s="118"/>
      <c r="M33" s="109"/>
    </row>
    <row r="34" spans="1:13" ht="15">
      <c r="A34" s="7" t="s">
        <v>56</v>
      </c>
      <c r="B34" s="7" t="s">
        <v>220</v>
      </c>
      <c r="C34" s="8">
        <f>C31+21</f>
        <v>42638</v>
      </c>
      <c r="D34" s="8">
        <f t="shared" si="2"/>
        <v>42641</v>
      </c>
      <c r="E34" s="8">
        <f t="shared" si="2"/>
        <v>42642</v>
      </c>
      <c r="F34" s="8">
        <f t="shared" si="2"/>
        <v>42644</v>
      </c>
      <c r="G34" s="12"/>
      <c r="H34" s="9"/>
      <c r="I34" s="26" t="s">
        <v>61</v>
      </c>
      <c r="J34" s="27"/>
      <c r="K34" s="118"/>
      <c r="L34" s="118"/>
      <c r="M34" s="109"/>
    </row>
    <row r="35" spans="1:13" ht="15">
      <c r="A35" s="7" t="s">
        <v>57</v>
      </c>
      <c r="B35" s="7" t="s">
        <v>221</v>
      </c>
      <c r="C35" s="8">
        <f>C31+28</f>
        <v>42645</v>
      </c>
      <c r="D35" s="8">
        <f t="shared" si="2"/>
        <v>42648</v>
      </c>
      <c r="E35" s="8">
        <f t="shared" si="2"/>
        <v>42649</v>
      </c>
      <c r="F35" s="8">
        <f t="shared" si="2"/>
        <v>42651</v>
      </c>
      <c r="G35" s="13"/>
      <c r="H35" s="5"/>
      <c r="I35" s="24"/>
      <c r="J35" s="28"/>
      <c r="K35" s="118"/>
      <c r="L35" s="118"/>
      <c r="M35" s="109"/>
    </row>
    <row r="36" spans="1:13" s="1" customFormat="1" ht="15">
      <c r="A36" s="178" t="s">
        <v>62</v>
      </c>
      <c r="B36" s="179"/>
      <c r="C36" s="179"/>
      <c r="D36" s="179"/>
      <c r="E36" s="179"/>
      <c r="F36" s="157"/>
      <c r="G36" s="157"/>
      <c r="H36" s="157"/>
      <c r="I36" s="157"/>
      <c r="J36" s="158"/>
      <c r="K36" s="159"/>
      <c r="L36" s="160"/>
      <c r="M36" s="161"/>
    </row>
    <row r="37" spans="1:13" ht="15">
      <c r="A37" s="140" t="s">
        <v>4</v>
      </c>
      <c r="B37" s="125" t="s">
        <v>5</v>
      </c>
      <c r="C37" s="134" t="s">
        <v>63</v>
      </c>
      <c r="D37" s="134" t="s">
        <v>64</v>
      </c>
      <c r="E37" s="134" t="s">
        <v>65</v>
      </c>
      <c r="F37" s="134"/>
      <c r="G37" s="132"/>
      <c r="H37" s="129"/>
      <c r="I37" s="125" t="s">
        <v>11</v>
      </c>
      <c r="J37" s="163"/>
      <c r="K37" s="2" t="s">
        <v>12</v>
      </c>
      <c r="L37" s="2" t="s">
        <v>13</v>
      </c>
      <c r="M37" s="22" t="s">
        <v>14</v>
      </c>
    </row>
    <row r="38" spans="1:13" ht="15">
      <c r="A38" s="175"/>
      <c r="B38" s="173"/>
      <c r="C38" s="173"/>
      <c r="D38" s="173"/>
      <c r="E38" s="173"/>
      <c r="F38" s="126"/>
      <c r="G38" s="133"/>
      <c r="H38" s="130"/>
      <c r="I38" s="9" t="s">
        <v>15</v>
      </c>
      <c r="J38" s="23" t="s">
        <v>16</v>
      </c>
      <c r="K38" s="119" t="s">
        <v>36</v>
      </c>
      <c r="L38" s="119" t="s">
        <v>36</v>
      </c>
      <c r="M38" s="103" t="s">
        <v>66</v>
      </c>
    </row>
    <row r="39" spans="1:13" ht="15">
      <c r="A39" s="7" t="s">
        <v>68</v>
      </c>
      <c r="B39" s="7" t="s">
        <v>208</v>
      </c>
      <c r="C39" s="8">
        <v>42616</v>
      </c>
      <c r="D39" s="8">
        <v>42618</v>
      </c>
      <c r="E39" s="8">
        <v>42619</v>
      </c>
      <c r="F39" s="12"/>
      <c r="G39" s="9"/>
      <c r="H39" s="11"/>
      <c r="I39" s="29"/>
      <c r="J39" s="32"/>
      <c r="K39" s="120"/>
      <c r="L39" s="120"/>
      <c r="M39" s="104"/>
    </row>
    <row r="40" spans="1:13" ht="15">
      <c r="A40" s="7" t="s">
        <v>67</v>
      </c>
      <c r="B40" s="7" t="s">
        <v>181</v>
      </c>
      <c r="C40" s="8">
        <v>42623</v>
      </c>
      <c r="D40" s="8">
        <v>42625</v>
      </c>
      <c r="E40" s="8">
        <v>42626</v>
      </c>
      <c r="F40" s="12"/>
      <c r="G40" s="9"/>
      <c r="H40" s="11"/>
      <c r="I40" s="26" t="s">
        <v>69</v>
      </c>
      <c r="J40" s="34" t="s">
        <v>70</v>
      </c>
      <c r="K40" s="120"/>
      <c r="L40" s="120"/>
      <c r="M40" s="104"/>
    </row>
    <row r="41" spans="1:13" ht="15">
      <c r="A41" s="7" t="s">
        <v>68</v>
      </c>
      <c r="B41" s="7" t="s">
        <v>222</v>
      </c>
      <c r="C41" s="8">
        <f>C40+7</f>
        <v>42630</v>
      </c>
      <c r="D41" s="8">
        <v>42632</v>
      </c>
      <c r="E41" s="8">
        <v>42633</v>
      </c>
      <c r="F41" s="12"/>
      <c r="G41" s="9"/>
      <c r="H41" s="11"/>
      <c r="I41" s="26" t="s">
        <v>25</v>
      </c>
      <c r="J41" s="34" t="s">
        <v>25</v>
      </c>
      <c r="K41" s="120"/>
      <c r="L41" s="120"/>
      <c r="M41" s="104"/>
    </row>
    <row r="42" spans="1:13" ht="15">
      <c r="A42" s="7" t="s">
        <v>67</v>
      </c>
      <c r="B42" s="7" t="s">
        <v>169</v>
      </c>
      <c r="C42" s="8">
        <f>C41+7</f>
        <v>42637</v>
      </c>
      <c r="D42" s="8">
        <v>42639</v>
      </c>
      <c r="E42" s="8">
        <v>42640</v>
      </c>
      <c r="F42" s="12"/>
      <c r="G42" s="9"/>
      <c r="H42" s="11"/>
      <c r="I42" s="26" t="s">
        <v>72</v>
      </c>
      <c r="J42" s="34" t="s">
        <v>52</v>
      </c>
      <c r="K42" s="120"/>
      <c r="L42" s="120"/>
      <c r="M42" s="104"/>
    </row>
    <row r="43" spans="1:13" ht="15">
      <c r="A43" s="7" t="s">
        <v>68</v>
      </c>
      <c r="B43" s="7" t="s">
        <v>223</v>
      </c>
      <c r="C43" s="8">
        <f>C42+7</f>
        <v>42644</v>
      </c>
      <c r="D43" s="8">
        <v>42646</v>
      </c>
      <c r="E43" s="8">
        <v>42647</v>
      </c>
      <c r="F43" s="13"/>
      <c r="G43" s="5"/>
      <c r="H43" s="5"/>
      <c r="I43" s="26"/>
      <c r="J43" s="25"/>
      <c r="K43" s="120"/>
      <c r="L43" s="120"/>
      <c r="M43" s="104"/>
    </row>
    <row r="44" spans="1:13" s="1" customFormat="1" ht="15">
      <c r="A44" s="142" t="s">
        <v>73</v>
      </c>
      <c r="B44" s="143"/>
      <c r="C44" s="143"/>
      <c r="D44" s="143"/>
      <c r="E44" s="143"/>
      <c r="F44" s="143"/>
      <c r="G44" s="143"/>
      <c r="H44" s="143"/>
      <c r="I44" s="143"/>
      <c r="J44" s="144"/>
      <c r="K44" s="145"/>
      <c r="L44" s="146"/>
      <c r="M44" s="147"/>
    </row>
    <row r="45" spans="1:13" ht="15">
      <c r="A45" s="140" t="s">
        <v>4</v>
      </c>
      <c r="B45" s="125" t="s">
        <v>5</v>
      </c>
      <c r="C45" s="134" t="s">
        <v>44</v>
      </c>
      <c r="D45" s="131" t="s">
        <v>74</v>
      </c>
      <c r="E45" s="131" t="s">
        <v>75</v>
      </c>
      <c r="F45" s="131" t="s">
        <v>76</v>
      </c>
      <c r="G45" s="127"/>
      <c r="H45" s="127"/>
      <c r="I45" s="127" t="s">
        <v>11</v>
      </c>
      <c r="J45" s="162"/>
      <c r="K45" s="2" t="s">
        <v>12</v>
      </c>
      <c r="L45" s="2" t="s">
        <v>13</v>
      </c>
      <c r="M45" s="22" t="s">
        <v>14</v>
      </c>
    </row>
    <row r="46" spans="1:13" ht="15">
      <c r="A46" s="175"/>
      <c r="B46" s="173"/>
      <c r="C46" s="173"/>
      <c r="D46" s="110"/>
      <c r="E46" s="110"/>
      <c r="F46" s="110"/>
      <c r="G46" s="128"/>
      <c r="H46" s="128"/>
      <c r="I46" s="9" t="s">
        <v>15</v>
      </c>
      <c r="J46" s="23" t="s">
        <v>16</v>
      </c>
      <c r="K46" s="119" t="s">
        <v>48</v>
      </c>
      <c r="L46" s="119" t="s">
        <v>48</v>
      </c>
      <c r="M46" s="103" t="s">
        <v>49</v>
      </c>
    </row>
    <row r="47" spans="1:13" ht="15">
      <c r="A47" s="14" t="s">
        <v>187</v>
      </c>
      <c r="B47" s="7" t="s">
        <v>224</v>
      </c>
      <c r="C47" s="8">
        <v>42617</v>
      </c>
      <c r="D47" s="8">
        <v>42620</v>
      </c>
      <c r="E47" s="8">
        <v>42621</v>
      </c>
      <c r="F47" s="8">
        <v>42622</v>
      </c>
      <c r="G47" s="8"/>
      <c r="H47" s="8"/>
      <c r="I47" s="31"/>
      <c r="J47" s="35"/>
      <c r="K47" s="120"/>
      <c r="L47" s="120"/>
      <c r="M47" s="104"/>
    </row>
    <row r="48" spans="1:13" ht="15">
      <c r="A48" s="6" t="s">
        <v>225</v>
      </c>
      <c r="B48" s="7" t="s">
        <v>226</v>
      </c>
      <c r="C48" s="8">
        <f aca="true" t="shared" si="3" ref="C48:E51">C47+7</f>
        <v>42624</v>
      </c>
      <c r="D48" s="8">
        <f t="shared" si="3"/>
        <v>42627</v>
      </c>
      <c r="E48" s="8">
        <f t="shared" si="3"/>
        <v>42628</v>
      </c>
      <c r="F48" s="8">
        <v>42629</v>
      </c>
      <c r="G48" s="8"/>
      <c r="H48" s="8"/>
      <c r="I48" s="4" t="s">
        <v>52</v>
      </c>
      <c r="J48" s="27"/>
      <c r="K48" s="120"/>
      <c r="L48" s="120"/>
      <c r="M48" s="104"/>
    </row>
    <row r="49" spans="1:13" ht="15">
      <c r="A49" s="6" t="s">
        <v>140</v>
      </c>
      <c r="B49" s="7" t="s">
        <v>224</v>
      </c>
      <c r="C49" s="8">
        <f t="shared" si="3"/>
        <v>42631</v>
      </c>
      <c r="D49" s="8">
        <f t="shared" si="3"/>
        <v>42634</v>
      </c>
      <c r="E49" s="8">
        <f t="shared" si="3"/>
        <v>42635</v>
      </c>
      <c r="F49" s="8">
        <v>42636</v>
      </c>
      <c r="G49" s="8"/>
      <c r="H49" s="8"/>
      <c r="I49" s="26" t="s">
        <v>25</v>
      </c>
      <c r="J49" s="27"/>
      <c r="K49" s="120"/>
      <c r="L49" s="120"/>
      <c r="M49" s="104"/>
    </row>
    <row r="50" spans="1:13" ht="15">
      <c r="A50" s="6" t="s">
        <v>80</v>
      </c>
      <c r="B50" s="7" t="s">
        <v>224</v>
      </c>
      <c r="C50" s="8">
        <f t="shared" si="3"/>
        <v>42638</v>
      </c>
      <c r="D50" s="8">
        <f t="shared" si="3"/>
        <v>42641</v>
      </c>
      <c r="E50" s="8">
        <f t="shared" si="3"/>
        <v>42642</v>
      </c>
      <c r="F50" s="8">
        <v>42643</v>
      </c>
      <c r="G50" s="8"/>
      <c r="H50" s="8"/>
      <c r="I50" s="36"/>
      <c r="J50" s="27"/>
      <c r="K50" s="120"/>
      <c r="L50" s="120"/>
      <c r="M50" s="104"/>
    </row>
    <row r="51" spans="1:13" ht="15">
      <c r="A51" s="6" t="s">
        <v>187</v>
      </c>
      <c r="B51" s="7" t="s">
        <v>227</v>
      </c>
      <c r="C51" s="8">
        <f t="shared" si="3"/>
        <v>42645</v>
      </c>
      <c r="D51" s="8">
        <f t="shared" si="3"/>
        <v>42648</v>
      </c>
      <c r="E51" s="8">
        <f t="shared" si="3"/>
        <v>42649</v>
      </c>
      <c r="F51" s="8">
        <v>42650</v>
      </c>
      <c r="G51" s="8"/>
      <c r="H51" s="8"/>
      <c r="I51" s="26"/>
      <c r="J51" s="27"/>
      <c r="K51" s="120"/>
      <c r="L51" s="120"/>
      <c r="M51" s="104"/>
    </row>
    <row r="52" spans="1:13" s="1" customFormat="1" ht="15">
      <c r="A52" s="176" t="s">
        <v>83</v>
      </c>
      <c r="B52" s="177"/>
      <c r="C52" s="177"/>
      <c r="D52" s="177"/>
      <c r="E52" s="177"/>
      <c r="F52" s="177"/>
      <c r="G52" s="177"/>
      <c r="H52" s="177"/>
      <c r="I52" s="177"/>
      <c r="J52" s="186"/>
      <c r="K52" s="145"/>
      <c r="L52" s="146"/>
      <c r="M52" s="147"/>
    </row>
    <row r="53" spans="1:13" ht="15">
      <c r="A53" s="138" t="s">
        <v>4</v>
      </c>
      <c r="B53" s="127" t="s">
        <v>5</v>
      </c>
      <c r="C53" s="134" t="s">
        <v>44</v>
      </c>
      <c r="D53" s="131" t="s">
        <v>74</v>
      </c>
      <c r="E53" s="131" t="s">
        <v>210</v>
      </c>
      <c r="F53" s="131" t="s">
        <v>84</v>
      </c>
      <c r="G53" s="131" t="s">
        <v>85</v>
      </c>
      <c r="H53" s="131" t="s">
        <v>8</v>
      </c>
      <c r="I53" s="127" t="s">
        <v>11</v>
      </c>
      <c r="J53" s="162"/>
      <c r="K53" s="2" t="s">
        <v>12</v>
      </c>
      <c r="L53" s="2" t="s">
        <v>13</v>
      </c>
      <c r="M53" s="22" t="s">
        <v>14</v>
      </c>
    </row>
    <row r="54" spans="1:13" ht="15">
      <c r="A54" s="139"/>
      <c r="B54" s="128"/>
      <c r="C54" s="126"/>
      <c r="D54" s="128"/>
      <c r="E54" s="128"/>
      <c r="F54" s="128"/>
      <c r="G54" s="128"/>
      <c r="H54" s="128"/>
      <c r="I54" s="9" t="s">
        <v>15</v>
      </c>
      <c r="J54" s="23" t="s">
        <v>16</v>
      </c>
      <c r="K54" s="119" t="s">
        <v>48</v>
      </c>
      <c r="L54" s="119" t="s">
        <v>48</v>
      </c>
      <c r="M54" s="103" t="s">
        <v>49</v>
      </c>
    </row>
    <row r="55" spans="1:13" ht="15">
      <c r="A55" s="16" t="s">
        <v>87</v>
      </c>
      <c r="B55" s="7" t="s">
        <v>228</v>
      </c>
      <c r="C55" s="8">
        <v>42617</v>
      </c>
      <c r="D55" s="17">
        <f>C55+3</f>
        <v>42620</v>
      </c>
      <c r="E55" s="17">
        <f>C55+3</f>
        <v>42620</v>
      </c>
      <c r="F55" s="17">
        <f>C55+5</f>
        <v>42622</v>
      </c>
      <c r="G55" s="17">
        <f>C55+6</f>
        <v>42623</v>
      </c>
      <c r="H55" s="17">
        <f>C55+7</f>
        <v>42624</v>
      </c>
      <c r="I55" s="37" t="s">
        <v>25</v>
      </c>
      <c r="J55" s="38"/>
      <c r="K55" s="120"/>
      <c r="L55" s="120"/>
      <c r="M55" s="104"/>
    </row>
    <row r="56" spans="1:13" ht="15">
      <c r="A56" s="16" t="s">
        <v>89</v>
      </c>
      <c r="B56" s="7" t="s">
        <v>229</v>
      </c>
      <c r="C56" s="8">
        <f>C55+7</f>
        <v>42624</v>
      </c>
      <c r="D56" s="17">
        <f>C56+3</f>
        <v>42627</v>
      </c>
      <c r="E56" s="17">
        <f>C56+3</f>
        <v>42627</v>
      </c>
      <c r="F56" s="17">
        <f>C56+5</f>
        <v>42629</v>
      </c>
      <c r="G56" s="17">
        <f>C56+6</f>
        <v>42630</v>
      </c>
      <c r="H56" s="17">
        <f>C56+7</f>
        <v>42631</v>
      </c>
      <c r="I56" s="37" t="s">
        <v>90</v>
      </c>
      <c r="J56" s="38"/>
      <c r="K56" s="120"/>
      <c r="L56" s="120"/>
      <c r="M56" s="104"/>
    </row>
    <row r="57" spans="1:13" ht="15">
      <c r="A57" s="16" t="s">
        <v>87</v>
      </c>
      <c r="B57" s="7" t="s">
        <v>230</v>
      </c>
      <c r="C57" s="8">
        <f>C56+7</f>
        <v>42631</v>
      </c>
      <c r="D57" s="8">
        <f>C57+3</f>
        <v>42634</v>
      </c>
      <c r="E57" s="17">
        <f>C57+3</f>
        <v>42634</v>
      </c>
      <c r="F57" s="17">
        <f>C57+5</f>
        <v>42636</v>
      </c>
      <c r="G57" s="17">
        <f>C57+6</f>
        <v>42637</v>
      </c>
      <c r="H57" s="17">
        <f>C57+7</f>
        <v>42638</v>
      </c>
      <c r="I57" s="37"/>
      <c r="J57" s="38"/>
      <c r="K57" s="120"/>
      <c r="L57" s="120"/>
      <c r="M57" s="104"/>
    </row>
    <row r="58" spans="1:13" ht="15">
      <c r="A58" s="16" t="s">
        <v>89</v>
      </c>
      <c r="B58" s="7" t="s">
        <v>231</v>
      </c>
      <c r="C58" s="8">
        <f>C57+7</f>
        <v>42638</v>
      </c>
      <c r="D58" s="17">
        <f>C58+3</f>
        <v>42641</v>
      </c>
      <c r="E58" s="17">
        <f>C58+3</f>
        <v>42641</v>
      </c>
      <c r="F58" s="17">
        <f>C58+5</f>
        <v>42643</v>
      </c>
      <c r="G58" s="17">
        <f>C58+6</f>
        <v>42644</v>
      </c>
      <c r="H58" s="17">
        <f>C58+7</f>
        <v>42645</v>
      </c>
      <c r="I58" s="39"/>
      <c r="J58" s="38"/>
      <c r="K58" s="40"/>
      <c r="L58" s="40"/>
      <c r="M58" s="41"/>
    </row>
    <row r="59" spans="1:13" ht="15">
      <c r="A59" s="18"/>
      <c r="B59" s="19"/>
      <c r="C59" s="17"/>
      <c r="D59" s="17"/>
      <c r="E59" s="17"/>
      <c r="F59" s="8"/>
      <c r="G59" s="17"/>
      <c r="H59" s="17"/>
      <c r="I59" s="39"/>
      <c r="J59" s="38"/>
      <c r="K59" s="40"/>
      <c r="L59" s="40"/>
      <c r="M59" s="41"/>
    </row>
    <row r="60" spans="1:13" s="1" customFormat="1" ht="15">
      <c r="A60" s="188" t="s">
        <v>147</v>
      </c>
      <c r="B60" s="189"/>
      <c r="C60" s="189"/>
      <c r="D60" s="189"/>
      <c r="E60" s="189"/>
      <c r="F60" s="189"/>
      <c r="G60" s="189"/>
      <c r="H60" s="189"/>
      <c r="I60" s="189"/>
      <c r="J60" s="190"/>
      <c r="K60" s="191"/>
      <c r="L60" s="192"/>
      <c r="M60" s="193"/>
    </row>
    <row r="61" spans="1:13" ht="15">
      <c r="A61" s="138" t="s">
        <v>4</v>
      </c>
      <c r="B61" s="127" t="s">
        <v>5</v>
      </c>
      <c r="C61" s="134" t="s">
        <v>44</v>
      </c>
      <c r="D61" s="134" t="s">
        <v>92</v>
      </c>
      <c r="E61" s="134" t="s">
        <v>93</v>
      </c>
      <c r="F61" s="121"/>
      <c r="G61" s="121"/>
      <c r="H61" s="121"/>
      <c r="I61" s="148" t="s">
        <v>11</v>
      </c>
      <c r="J61" s="149"/>
      <c r="K61" s="2" t="s">
        <v>12</v>
      </c>
      <c r="L61" s="2" t="s">
        <v>13</v>
      </c>
      <c r="M61" s="22" t="s">
        <v>14</v>
      </c>
    </row>
    <row r="62" spans="1:13" ht="15">
      <c r="A62" s="174"/>
      <c r="B62" s="110"/>
      <c r="C62" s="173"/>
      <c r="D62" s="173"/>
      <c r="E62" s="173"/>
      <c r="F62" s="122"/>
      <c r="G62" s="122"/>
      <c r="H62" s="122"/>
      <c r="I62" s="9" t="s">
        <v>15</v>
      </c>
      <c r="J62" s="23" t="s">
        <v>16</v>
      </c>
      <c r="K62" s="110" t="s">
        <v>94</v>
      </c>
      <c r="L62" s="110" t="s">
        <v>94</v>
      </c>
      <c r="M62" s="105" t="s">
        <v>95</v>
      </c>
    </row>
    <row r="63" spans="1:13" ht="15">
      <c r="A63" s="7" t="s">
        <v>98</v>
      </c>
      <c r="B63" s="7" t="s">
        <v>208</v>
      </c>
      <c r="C63" s="8">
        <v>42617</v>
      </c>
      <c r="D63" s="8">
        <v>42619</v>
      </c>
      <c r="E63" s="8">
        <v>42620</v>
      </c>
      <c r="F63" s="7"/>
      <c r="G63" s="9"/>
      <c r="H63" s="9"/>
      <c r="I63" s="5"/>
      <c r="J63" s="43"/>
      <c r="K63" s="112"/>
      <c r="L63" s="112"/>
      <c r="M63" s="106"/>
    </row>
    <row r="64" spans="1:13" ht="15">
      <c r="A64" s="7" t="s">
        <v>114</v>
      </c>
      <c r="B64" s="7" t="s">
        <v>208</v>
      </c>
      <c r="C64" s="8">
        <f>C63+7</f>
        <v>42624</v>
      </c>
      <c r="D64" s="8">
        <v>42626</v>
      </c>
      <c r="E64" s="8">
        <f>E63+7</f>
        <v>42627</v>
      </c>
      <c r="F64" s="7"/>
      <c r="G64" s="9"/>
      <c r="H64" s="9"/>
      <c r="I64" s="37" t="s">
        <v>52</v>
      </c>
      <c r="J64" s="38"/>
      <c r="K64" s="112"/>
      <c r="L64" s="112"/>
      <c r="M64" s="106"/>
    </row>
    <row r="65" spans="1:13" ht="15">
      <c r="A65" s="7" t="s">
        <v>98</v>
      </c>
      <c r="B65" s="7" t="s">
        <v>222</v>
      </c>
      <c r="C65" s="8">
        <f>C64+7</f>
        <v>42631</v>
      </c>
      <c r="D65" s="8">
        <v>42633</v>
      </c>
      <c r="E65" s="8">
        <f>E64+7</f>
        <v>42634</v>
      </c>
      <c r="F65" s="7"/>
      <c r="G65" s="9"/>
      <c r="H65" s="9"/>
      <c r="I65" s="37" t="s">
        <v>25</v>
      </c>
      <c r="J65" s="38"/>
      <c r="K65" s="112"/>
      <c r="L65" s="112"/>
      <c r="M65" s="106"/>
    </row>
    <row r="66" spans="1:13" ht="15">
      <c r="A66" s="7" t="s">
        <v>114</v>
      </c>
      <c r="B66" s="7" t="s">
        <v>222</v>
      </c>
      <c r="C66" s="8">
        <f>C65+7</f>
        <v>42638</v>
      </c>
      <c r="D66" s="8">
        <v>42640</v>
      </c>
      <c r="E66" s="8">
        <f>E65+7</f>
        <v>42641</v>
      </c>
      <c r="F66" s="7"/>
      <c r="G66" s="9"/>
      <c r="H66" s="9"/>
      <c r="I66" s="37" t="s">
        <v>90</v>
      </c>
      <c r="J66" s="38"/>
      <c r="K66" s="112"/>
      <c r="L66" s="112"/>
      <c r="M66" s="106"/>
    </row>
    <row r="67" spans="1:13" ht="15">
      <c r="A67" s="7" t="s">
        <v>98</v>
      </c>
      <c r="B67" s="7" t="s">
        <v>223</v>
      </c>
      <c r="C67" s="8">
        <f>C66+7</f>
        <v>42645</v>
      </c>
      <c r="D67" s="8">
        <v>42647</v>
      </c>
      <c r="E67" s="8">
        <f>E66+7</f>
        <v>42648</v>
      </c>
      <c r="F67" s="7"/>
      <c r="G67" s="5"/>
      <c r="H67" s="5"/>
      <c r="I67" s="24"/>
      <c r="J67" s="49"/>
      <c r="K67" s="112"/>
      <c r="L67" s="112"/>
      <c r="M67" s="106"/>
    </row>
    <row r="68" spans="1:13" s="1" customFormat="1" ht="15">
      <c r="A68" s="188" t="s">
        <v>99</v>
      </c>
      <c r="B68" s="189"/>
      <c r="C68" s="189"/>
      <c r="D68" s="189"/>
      <c r="E68" s="189"/>
      <c r="F68" s="189"/>
      <c r="G68" s="189"/>
      <c r="H68" s="189"/>
      <c r="I68" s="189"/>
      <c r="J68" s="190"/>
      <c r="K68" s="191"/>
      <c r="L68" s="192"/>
      <c r="M68" s="193"/>
    </row>
    <row r="69" spans="1:13" ht="15">
      <c r="A69" s="194" t="s">
        <v>4</v>
      </c>
      <c r="B69" s="154" t="s">
        <v>5</v>
      </c>
      <c r="C69" s="135" t="s">
        <v>44</v>
      </c>
      <c r="D69" s="136" t="s">
        <v>92</v>
      </c>
      <c r="E69" s="135" t="s">
        <v>93</v>
      </c>
      <c r="F69" s="123"/>
      <c r="G69" s="123"/>
      <c r="H69" s="123"/>
      <c r="I69" s="150" t="s">
        <v>11</v>
      </c>
      <c r="J69" s="151"/>
      <c r="K69" s="50" t="s">
        <v>12</v>
      </c>
      <c r="L69" s="50" t="s">
        <v>13</v>
      </c>
      <c r="M69" s="50" t="s">
        <v>14</v>
      </c>
    </row>
    <row r="70" spans="1:13" ht="15">
      <c r="A70" s="195"/>
      <c r="B70" s="155"/>
      <c r="C70" s="126"/>
      <c r="D70" s="124"/>
      <c r="E70" s="126"/>
      <c r="F70" s="124"/>
      <c r="G70" s="124"/>
      <c r="H70" s="124"/>
      <c r="I70" s="9" t="s">
        <v>15</v>
      </c>
      <c r="J70" s="23" t="s">
        <v>16</v>
      </c>
      <c r="K70" s="110" t="s">
        <v>94</v>
      </c>
      <c r="L70" s="110" t="s">
        <v>94</v>
      </c>
      <c r="M70" s="110" t="s">
        <v>95</v>
      </c>
    </row>
    <row r="71" spans="1:13" ht="15">
      <c r="A71" s="46" t="s">
        <v>129</v>
      </c>
      <c r="B71" s="7" t="s">
        <v>228</v>
      </c>
      <c r="C71" s="8">
        <v>42617</v>
      </c>
      <c r="D71" s="17">
        <f>C71+2</f>
        <v>42619</v>
      </c>
      <c r="E71" s="17">
        <f>C71+3</f>
        <v>42620</v>
      </c>
      <c r="F71" s="45"/>
      <c r="G71" s="45"/>
      <c r="H71" s="45"/>
      <c r="I71" s="5"/>
      <c r="J71" s="27"/>
      <c r="K71" s="111"/>
      <c r="L71" s="111"/>
      <c r="M71" s="111"/>
    </row>
    <row r="72" spans="1:13" ht="15">
      <c r="A72" s="46" t="s">
        <v>129</v>
      </c>
      <c r="B72" s="7" t="s">
        <v>229</v>
      </c>
      <c r="C72" s="8">
        <f>C71+7</f>
        <v>42624</v>
      </c>
      <c r="D72" s="17">
        <f>C72+2</f>
        <v>42626</v>
      </c>
      <c r="E72" s="17">
        <f>C72+3</f>
        <v>42627</v>
      </c>
      <c r="F72" s="45"/>
      <c r="G72" s="45"/>
      <c r="H72" s="45"/>
      <c r="I72" s="51" t="s">
        <v>70</v>
      </c>
      <c r="J72" s="38"/>
      <c r="K72" s="112"/>
      <c r="L72" s="112"/>
      <c r="M72" s="112"/>
    </row>
    <row r="73" spans="1:13" ht="15">
      <c r="A73" s="46" t="s">
        <v>129</v>
      </c>
      <c r="B73" s="7" t="s">
        <v>230</v>
      </c>
      <c r="C73" s="8">
        <f>C72+7</f>
        <v>42631</v>
      </c>
      <c r="D73" s="17">
        <f>C73+2</f>
        <v>42633</v>
      </c>
      <c r="E73" s="17">
        <f>C73+3</f>
        <v>42634</v>
      </c>
      <c r="F73" s="45"/>
      <c r="G73" s="45"/>
      <c r="H73" s="45"/>
      <c r="I73" s="37" t="s">
        <v>25</v>
      </c>
      <c r="J73" s="38"/>
      <c r="K73" s="112"/>
      <c r="L73" s="112"/>
      <c r="M73" s="112"/>
    </row>
    <row r="74" spans="1:13" ht="15">
      <c r="A74" s="46" t="s">
        <v>129</v>
      </c>
      <c r="B74" s="7" t="s">
        <v>231</v>
      </c>
      <c r="C74" s="8">
        <f>C73+7</f>
        <v>42638</v>
      </c>
      <c r="D74" s="17">
        <f>C74+2</f>
        <v>42640</v>
      </c>
      <c r="E74" s="17">
        <f>C74+3</f>
        <v>42641</v>
      </c>
      <c r="F74" s="45"/>
      <c r="G74" s="45"/>
      <c r="H74" s="45"/>
      <c r="I74" s="37" t="s">
        <v>90</v>
      </c>
      <c r="J74" s="38"/>
      <c r="K74" s="112"/>
      <c r="L74" s="112"/>
      <c r="M74" s="112"/>
    </row>
    <row r="75" spans="1:13" ht="15">
      <c r="A75" s="47"/>
      <c r="B75" s="48"/>
      <c r="C75" s="17"/>
      <c r="D75" s="17"/>
      <c r="E75" s="17"/>
      <c r="F75" s="45"/>
      <c r="G75" s="45"/>
      <c r="H75" s="45"/>
      <c r="I75" s="42"/>
      <c r="J75" s="52"/>
      <c r="K75" s="187"/>
      <c r="L75" s="187"/>
      <c r="M75" s="187"/>
    </row>
  </sheetData>
  <sheetProtection/>
  <mergeCells count="129">
    <mergeCell ref="K4:M4"/>
    <mergeCell ref="I5:J5"/>
    <mergeCell ref="A5:A6"/>
    <mergeCell ref="B5:B6"/>
    <mergeCell ref="C5:C6"/>
    <mergeCell ref="F5:F6"/>
    <mergeCell ref="A13:A14"/>
    <mergeCell ref="A21:A22"/>
    <mergeCell ref="B13:B14"/>
    <mergeCell ref="B21:B22"/>
    <mergeCell ref="A1:J1"/>
    <mergeCell ref="A2:J2"/>
    <mergeCell ref="A3:J3"/>
    <mergeCell ref="A4:J4"/>
    <mergeCell ref="A29:A30"/>
    <mergeCell ref="A37:A38"/>
    <mergeCell ref="B29:B30"/>
    <mergeCell ref="B37:B38"/>
    <mergeCell ref="A12:J12"/>
    <mergeCell ref="K12:M12"/>
    <mergeCell ref="I13:J13"/>
    <mergeCell ref="A20:J20"/>
    <mergeCell ref="K20:M20"/>
    <mergeCell ref="I21:J21"/>
    <mergeCell ref="A45:A46"/>
    <mergeCell ref="A53:A54"/>
    <mergeCell ref="B45:B46"/>
    <mergeCell ref="B53:B54"/>
    <mergeCell ref="A28:J28"/>
    <mergeCell ref="K28:M28"/>
    <mergeCell ref="I29:J29"/>
    <mergeCell ref="A36:J36"/>
    <mergeCell ref="K36:M36"/>
    <mergeCell ref="I37:J37"/>
    <mergeCell ref="A60:J60"/>
    <mergeCell ref="K60:M60"/>
    <mergeCell ref="I61:J61"/>
    <mergeCell ref="A68:J68"/>
    <mergeCell ref="K68:M68"/>
    <mergeCell ref="I69:J69"/>
    <mergeCell ref="A61:A62"/>
    <mergeCell ref="A69:A70"/>
    <mergeCell ref="B61:B62"/>
    <mergeCell ref="B69:B70"/>
    <mergeCell ref="C13:C14"/>
    <mergeCell ref="C21:C22"/>
    <mergeCell ref="C29:C30"/>
    <mergeCell ref="C37:C38"/>
    <mergeCell ref="C45:C46"/>
    <mergeCell ref="C53:C54"/>
    <mergeCell ref="A44:J44"/>
    <mergeCell ref="I45:J45"/>
    <mergeCell ref="A52:J52"/>
    <mergeCell ref="I53:J53"/>
    <mergeCell ref="C61:C62"/>
    <mergeCell ref="C69:C70"/>
    <mergeCell ref="D5:D6"/>
    <mergeCell ref="D13:D14"/>
    <mergeCell ref="D21:D22"/>
    <mergeCell ref="D29:D30"/>
    <mergeCell ref="D37:D38"/>
    <mergeCell ref="D45:D46"/>
    <mergeCell ref="D53:D54"/>
    <mergeCell ref="D61:D62"/>
    <mergeCell ref="D69:D70"/>
    <mergeCell ref="E5:E6"/>
    <mergeCell ref="E13:E14"/>
    <mergeCell ref="E21:E22"/>
    <mergeCell ref="E29:E30"/>
    <mergeCell ref="E37:E38"/>
    <mergeCell ref="E45:E46"/>
    <mergeCell ref="E53:E54"/>
    <mergeCell ref="E61:E62"/>
    <mergeCell ref="E69:E70"/>
    <mergeCell ref="F13:F14"/>
    <mergeCell ref="F21:F22"/>
    <mergeCell ref="F29:F30"/>
    <mergeCell ref="F37:F38"/>
    <mergeCell ref="F45:F46"/>
    <mergeCell ref="F53:F54"/>
    <mergeCell ref="F61:F62"/>
    <mergeCell ref="F69:F70"/>
    <mergeCell ref="G5:G6"/>
    <mergeCell ref="G13:G14"/>
    <mergeCell ref="G21:G22"/>
    <mergeCell ref="G29:G30"/>
    <mergeCell ref="G37:G38"/>
    <mergeCell ref="G45:G46"/>
    <mergeCell ref="G53:G54"/>
    <mergeCell ref="G61:G62"/>
    <mergeCell ref="G69:G70"/>
    <mergeCell ref="H5:H6"/>
    <mergeCell ref="H13:H14"/>
    <mergeCell ref="H21:H22"/>
    <mergeCell ref="H29:H30"/>
    <mergeCell ref="H37:H38"/>
    <mergeCell ref="H45:H46"/>
    <mergeCell ref="H53:H54"/>
    <mergeCell ref="H61:H62"/>
    <mergeCell ref="H69:H70"/>
    <mergeCell ref="L54:L57"/>
    <mergeCell ref="K6:K11"/>
    <mergeCell ref="K14:K19"/>
    <mergeCell ref="K22:K27"/>
    <mergeCell ref="K30:K35"/>
    <mergeCell ref="K38:K43"/>
    <mergeCell ref="K46:K51"/>
    <mergeCell ref="K44:M44"/>
    <mergeCell ref="K52:M52"/>
    <mergeCell ref="M62:M67"/>
    <mergeCell ref="K54:K57"/>
    <mergeCell ref="K62:K67"/>
    <mergeCell ref="K70:K75"/>
    <mergeCell ref="L6:L11"/>
    <mergeCell ref="L14:L19"/>
    <mergeCell ref="L22:L27"/>
    <mergeCell ref="L30:L35"/>
    <mergeCell ref="L38:L43"/>
    <mergeCell ref="L46:L51"/>
    <mergeCell ref="M70:M75"/>
    <mergeCell ref="L62:L67"/>
    <mergeCell ref="L70:L75"/>
    <mergeCell ref="M6:M11"/>
    <mergeCell ref="M14:M19"/>
    <mergeCell ref="M22:M27"/>
    <mergeCell ref="M30:M35"/>
    <mergeCell ref="M38:M43"/>
    <mergeCell ref="M46:M51"/>
    <mergeCell ref="M54:M57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汤梦娇</dc:creator>
  <cp:keywords/>
  <dc:description/>
  <cp:lastModifiedBy>Microsoft</cp:lastModifiedBy>
  <cp:lastPrinted>2016-02-24T02:04:31Z</cp:lastPrinted>
  <dcterms:created xsi:type="dcterms:W3CDTF">1996-12-17T01:32:42Z</dcterms:created>
  <dcterms:modified xsi:type="dcterms:W3CDTF">2016-08-29T00:52:29Z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