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6" activeTab="0"/>
  </bookViews>
  <sheets>
    <sheet name="拼箱日本" sheetId="1" r:id="rId1"/>
  </sheets>
  <definedNames>
    <definedName name="_xlnm.Print_Area" localSheetId="0">'拼箱日本'!$A$1:$I$46</definedName>
  </definedNames>
  <calcPr fullCalcOnLoad="1"/>
</workbook>
</file>

<file path=xl/sharedStrings.xml><?xml version="1.0" encoding="utf-8"?>
<sst xmlns="http://schemas.openxmlformats.org/spreadsheetml/2006/main" count="143" uniqueCount="71">
  <si>
    <t xml:space="preserve">     出口拼箱船期表/日本线-2019年1月份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</si>
  <si>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</si>
  <si>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</si>
  <si>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</si>
  <si>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</si>
  <si>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</si>
  <si>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</si>
  <si>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</si>
  <si>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</si>
  <si>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</si>
  <si>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</si>
  <si>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中外运宁波 SINOTRANS NINGBO</t>
  </si>
  <si>
    <t>1901E</t>
  </si>
  <si>
    <t>截单时间：</t>
  </si>
  <si>
    <t>周三12:00</t>
  </si>
  <si>
    <t>海丰马尼拉 SITC MANILA</t>
  </si>
  <si>
    <t>1902E</t>
  </si>
  <si>
    <t>截货时间：</t>
  </si>
  <si>
    <t>周三16:00</t>
  </si>
  <si>
    <t>1903E</t>
  </si>
  <si>
    <t>截关时间：</t>
  </si>
  <si>
    <t>周四14:00</t>
  </si>
  <si>
    <t>1904E</t>
  </si>
  <si>
    <t>场地联系人：</t>
  </si>
  <si>
    <t>1905E</t>
  </si>
  <si>
    <t>场地电话：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</si>
  <si>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</si>
  <si>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</si>
  <si>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</si>
  <si>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</si>
  <si>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</si>
  <si>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中外运北京 SINOTRANS BEIJING</t>
  </si>
  <si>
    <t>周四12:00</t>
  </si>
  <si>
    <t>海丰横滨   SITC YOKOHAMA</t>
  </si>
  <si>
    <t>周四16:00</t>
  </si>
  <si>
    <t>周五14:00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</si>
  <si>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</si>
  <si>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</si>
  <si>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</si>
  <si>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</si>
  <si>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</si>
  <si>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</si>
  <si>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</si>
  <si>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中海门司    HANSA STEINBURG</t>
  </si>
  <si>
    <t>123E</t>
  </si>
  <si>
    <t>中海伊势湾  BARO</t>
  </si>
  <si>
    <t>101E</t>
  </si>
  <si>
    <t>124E</t>
  </si>
  <si>
    <t>102E</t>
  </si>
  <si>
    <t>运力 牟林</t>
  </si>
  <si>
    <t>125E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</si>
  <si>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</si>
  <si>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</si>
  <si>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</si>
  <si>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</si>
  <si>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CANCEL</t>
  </si>
  <si>
    <t>海丰艾诺   HANSE ENERGY</t>
  </si>
  <si>
    <t>1902S</t>
  </si>
  <si>
    <t>海丰艾沃   AVRA C</t>
  </si>
  <si>
    <t>海丰大阪   SITC OSAKA</t>
  </si>
  <si>
    <t>1904S</t>
  </si>
  <si>
    <t>海丰烟台   SITC YANTAI</t>
  </si>
  <si>
    <t xml:space="preserve">周日关东班：大连-名古屋（一期）                                                 </t>
  </si>
  <si>
    <t>名古屋
（周三）</t>
  </si>
  <si>
    <t>周五10:00-22:00</t>
  </si>
  <si>
    <t>海丰釜山   SITC BUSAN</t>
  </si>
  <si>
    <t>海丰联翔   HARRIER</t>
  </si>
  <si>
    <t>联系人:吴妍/郝朝红</t>
  </si>
  <si>
    <t>电话：0411-82779512</t>
  </si>
  <si>
    <t>邮  箱：jplcl@brightup.net</t>
  </si>
  <si>
    <t>手机：13889480931/15642385252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</si>
</sst>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justify" vertical="center"/>
    </xf>
    <xf numFmtId="58" fontId="1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178" fontId="1" fillId="0" borderId="22" xfId="0" applyNumberFormat="1" applyFont="1" applyFill="1" applyBorder="1" applyAlignment="1">
      <alignment horizontal="justify" vertical="center"/>
    </xf>
    <xf numFmtId="178" fontId="1" fillId="0" borderId="23" xfId="0" applyNumberFormat="1" applyFont="1" applyFill="1" applyBorder="1" applyAlignment="1">
      <alignment horizontal="center" vertical="center"/>
    </xf>
    <xf numFmtId="58" fontId="1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 wrapText="1"/>
    </xf>
    <xf numFmtId="178" fontId="1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178" fontId="1" fillId="0" borderId="33" xfId="0" applyNumberFormat="1" applyFont="1" applyFill="1" applyBorder="1" applyAlignment="1">
      <alignment horizontal="center" vertical="center"/>
    </xf>
    <xf numFmtId="178" fontId="1" fillId="0" borderId="34" xfId="0" applyNumberFormat="1" applyFont="1" applyFill="1" applyBorder="1" applyAlignment="1">
      <alignment horizontal="center" vertical="center"/>
    </xf>
    <xf numFmtId="178" fontId="1" fillId="0" borderId="34" xfId="0" applyNumberFormat="1" applyFont="1" applyFill="1" applyBorder="1" applyAlignment="1">
      <alignment horizontal="center" vertical="center" wrapText="1"/>
    </xf>
    <xf numFmtId="178" fontId="1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58" fontId="1" fillId="0" borderId="19" xfId="0" applyNumberFormat="1" applyFont="1" applyFill="1" applyBorder="1" applyAlignment="1">
      <alignment horizontal="justify" vertical="center"/>
    </xf>
    <xf numFmtId="58" fontId="1" fillId="0" borderId="21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vertical="center" wrapText="1"/>
    </xf>
    <xf numFmtId="58" fontId="1" fillId="0" borderId="19" xfId="0" applyNumberFormat="1" applyFont="1" applyFill="1" applyBorder="1" applyAlignment="1">
      <alignment horizontal="left" vertical="center"/>
    </xf>
    <xf numFmtId="58" fontId="1" fillId="0" borderId="22" xfId="0" applyNumberFormat="1" applyFont="1" applyFill="1" applyBorder="1" applyAlignment="1">
      <alignment horizontal="justify" vertical="center"/>
    </xf>
    <xf numFmtId="58" fontId="1" fillId="0" borderId="24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vertical="center" wrapText="1"/>
    </xf>
    <xf numFmtId="58" fontId="4" fillId="0" borderId="40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41" xfId="0" applyNumberFormat="1" applyFont="1" applyFill="1" applyBorder="1" applyAlignment="1">
      <alignment vertical="center"/>
    </xf>
    <xf numFmtId="178" fontId="4" fillId="0" borderId="4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58" fontId="1" fillId="0" borderId="16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58" fontId="1" fillId="0" borderId="19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horizontal="center" vertical="center" wrapText="1"/>
    </xf>
    <xf numFmtId="178" fontId="4" fillId="0" borderId="43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 wrapText="1"/>
    </xf>
    <xf numFmtId="178" fontId="1" fillId="0" borderId="24" xfId="0" applyNumberFormat="1" applyFont="1" applyFill="1" applyBorder="1" applyAlignment="1">
      <alignment vertical="center" wrapText="1"/>
    </xf>
    <xf numFmtId="178" fontId="4" fillId="0" borderId="4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1" topLeftCell="A32" activePane="bottomLeft" state="frozen"/>
      <selection pane="bottomLeft" activeCell="J39" sqref="J39"/>
    </sheetView>
  </sheetViews>
  <sheetFormatPr defaultColWidth="9.00390625" defaultRowHeight="14.25"/>
  <cols>
    <col min="1" max="1" width="24.625" style="1" customWidth="1"/>
    <col min="2" max="5" width="8.125" style="2" customWidth="1"/>
    <col min="6" max="6" width="8.125" style="3" customWidth="1"/>
    <col min="7" max="7" width="11.625" style="4" customWidth="1"/>
    <col min="8" max="8" width="18.875" style="4" customWidth="1"/>
    <col min="9" max="9" width="4.00390625" style="5" customWidth="1"/>
    <col min="10" max="16384" width="9.00390625" style="2" customWidth="1"/>
  </cols>
  <sheetData>
    <row r="1" spans="1:9" ht="33.75" customHeight="1">
      <c r="A1" s="6" t="s">
        <v>0</v>
      </c>
      <c r="B1" s="7"/>
      <c r="C1" s="7"/>
      <c r="D1" s="7"/>
      <c r="E1" s="7"/>
      <c r="F1" s="7"/>
      <c r="G1" s="7"/>
      <c r="H1" s="8"/>
      <c r="I1" s="97"/>
    </row>
    <row r="2" spans="1:9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  <c r="I2" s="63"/>
    </row>
    <row r="3" spans="1:9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  <c r="I3" s="98"/>
    </row>
    <row r="4" spans="1:9" ht="14.25" customHeight="1">
      <c r="A4" s="18"/>
      <c r="B4" s="19"/>
      <c r="C4" s="20"/>
      <c r="D4" s="20"/>
      <c r="E4" s="20"/>
      <c r="F4" s="21"/>
      <c r="G4" s="22"/>
      <c r="H4" s="23" t="s">
        <v>10</v>
      </c>
      <c r="I4" s="99"/>
    </row>
    <row r="5" spans="1:9" ht="14.25" customHeight="1">
      <c r="A5" s="24" t="s">
        <v>11</v>
      </c>
      <c r="B5" s="19" t="s">
        <v>12</v>
      </c>
      <c r="C5" s="25">
        <v>43470</v>
      </c>
      <c r="D5" s="25">
        <f aca="true" t="shared" si="0" ref="D5:D8">C5+2</f>
        <v>43472</v>
      </c>
      <c r="E5" s="25">
        <f>C5+3</f>
        <v>43473</v>
      </c>
      <c r="F5" s="26"/>
      <c r="G5" s="27" t="s">
        <v>13</v>
      </c>
      <c r="H5" s="28" t="s">
        <v>14</v>
      </c>
      <c r="I5" s="98"/>
    </row>
    <row r="6" spans="1:9" ht="14.25" customHeight="1">
      <c r="A6" s="24" t="s">
        <v>15</v>
      </c>
      <c r="B6" s="19" t="s">
        <v>16</v>
      </c>
      <c r="C6" s="25">
        <f>C5+7</f>
        <v>43477</v>
      </c>
      <c r="D6" s="25">
        <f t="shared" si="0"/>
        <v>43479</v>
      </c>
      <c r="E6" s="25">
        <f aca="true" t="shared" si="1" ref="E5:E8">C6+3</f>
        <v>43480</v>
      </c>
      <c r="F6" s="26"/>
      <c r="G6" s="27" t="s">
        <v>17</v>
      </c>
      <c r="H6" s="28" t="s">
        <v>18</v>
      </c>
      <c r="I6" s="99"/>
    </row>
    <row r="7" spans="1:8" ht="14.25" customHeight="1">
      <c r="A7" s="24" t="s">
        <v>11</v>
      </c>
      <c r="B7" s="19" t="s">
        <v>19</v>
      </c>
      <c r="C7" s="25">
        <f>C5+14</f>
        <v>43484</v>
      </c>
      <c r="D7" s="25">
        <f t="shared" si="0"/>
        <v>43486</v>
      </c>
      <c r="E7" s="25">
        <f t="shared" si="1"/>
        <v>43487</v>
      </c>
      <c r="F7" s="26"/>
      <c r="G7" s="27" t="s">
        <v>20</v>
      </c>
      <c r="H7" s="28" t="s">
        <v>21</v>
      </c>
    </row>
    <row r="8" spans="1:8" ht="14.25" customHeight="1">
      <c r="A8" s="24" t="s">
        <v>15</v>
      </c>
      <c r="B8" s="19" t="s">
        <v>22</v>
      </c>
      <c r="C8" s="25">
        <f>C5+21</f>
        <v>43491</v>
      </c>
      <c r="D8" s="25">
        <f t="shared" si="0"/>
        <v>43493</v>
      </c>
      <c r="E8" s="25">
        <f t="shared" si="1"/>
        <v>43494</v>
      </c>
      <c r="F8" s="26"/>
      <c r="G8" s="27" t="s">
        <v>23</v>
      </c>
      <c r="H8" s="28"/>
    </row>
    <row r="9" spans="1:8" ht="14.25" customHeight="1">
      <c r="A9" s="29" t="s">
        <v>11</v>
      </c>
      <c r="B9" s="30" t="s">
        <v>24</v>
      </c>
      <c r="C9" s="31">
        <f>C8+7</f>
        <v>43498</v>
      </c>
      <c r="D9" s="31">
        <f>D8+7</f>
        <v>43500</v>
      </c>
      <c r="E9" s="31">
        <f>E8+7</f>
        <v>43501</v>
      </c>
      <c r="F9" s="32"/>
      <c r="G9" s="33" t="s">
        <v>25</v>
      </c>
      <c r="H9" s="34"/>
    </row>
    <row r="10" spans="1:8" ht="14.25" customHeight="1">
      <c r="A10" s="35" t="s">
        <v>26</v>
      </c>
      <c r="B10" s="36"/>
      <c r="C10" s="36"/>
      <c r="D10" s="36"/>
      <c r="E10" s="36"/>
      <c r="F10" s="36"/>
      <c r="G10" s="36" t="s">
        <v>2</v>
      </c>
      <c r="H10" s="37"/>
    </row>
    <row r="11" spans="1:8" ht="14.25" customHeight="1">
      <c r="A11" s="38" t="s">
        <v>3</v>
      </c>
      <c r="B11" s="39" t="s">
        <v>4</v>
      </c>
      <c r="C11" s="40" t="s">
        <v>27</v>
      </c>
      <c r="D11" s="40" t="s">
        <v>28</v>
      </c>
      <c r="E11" s="40" t="s">
        <v>29</v>
      </c>
      <c r="F11" s="41"/>
      <c r="G11" s="42" t="s">
        <v>8</v>
      </c>
      <c r="H11" s="43" t="s">
        <v>30</v>
      </c>
    </row>
    <row r="12" spans="1:8" ht="14.25" customHeight="1">
      <c r="A12" s="44"/>
      <c r="B12" s="45"/>
      <c r="C12" s="46"/>
      <c r="D12" s="46"/>
      <c r="E12" s="46"/>
      <c r="F12" s="47"/>
      <c r="G12" s="48"/>
      <c r="H12" s="49"/>
    </row>
    <row r="13" spans="1:8" ht="14.25" customHeight="1">
      <c r="A13" s="50" t="s">
        <v>31</v>
      </c>
      <c r="B13" s="19" t="s">
        <v>12</v>
      </c>
      <c r="C13" s="19">
        <v>43471</v>
      </c>
      <c r="D13" s="19">
        <f aca="true" t="shared" si="2" ref="D13:D17">C13+2</f>
        <v>43473</v>
      </c>
      <c r="E13" s="25">
        <f aca="true" t="shared" si="3" ref="E13:E17">C13+3</f>
        <v>43474</v>
      </c>
      <c r="F13" s="51"/>
      <c r="G13" s="52" t="s">
        <v>13</v>
      </c>
      <c r="H13" s="28" t="s">
        <v>32</v>
      </c>
    </row>
    <row r="14" spans="1:8" ht="14.25" customHeight="1">
      <c r="A14" s="50" t="s">
        <v>33</v>
      </c>
      <c r="B14" s="19" t="s">
        <v>16</v>
      </c>
      <c r="C14" s="19">
        <f>C13+7</f>
        <v>43478</v>
      </c>
      <c r="D14" s="19">
        <f t="shared" si="2"/>
        <v>43480</v>
      </c>
      <c r="E14" s="25">
        <f t="shared" si="3"/>
        <v>43481</v>
      </c>
      <c r="F14" s="51"/>
      <c r="G14" s="52" t="s">
        <v>17</v>
      </c>
      <c r="H14" s="28" t="s">
        <v>34</v>
      </c>
    </row>
    <row r="15" spans="1:8" ht="14.25" customHeight="1">
      <c r="A15" s="50" t="s">
        <v>31</v>
      </c>
      <c r="B15" s="19" t="s">
        <v>19</v>
      </c>
      <c r="C15" s="19">
        <f>C13+14</f>
        <v>43485</v>
      </c>
      <c r="D15" s="19">
        <f t="shared" si="2"/>
        <v>43487</v>
      </c>
      <c r="E15" s="25">
        <f t="shared" si="3"/>
        <v>43488</v>
      </c>
      <c r="F15" s="51"/>
      <c r="G15" s="52" t="s">
        <v>20</v>
      </c>
      <c r="H15" s="28" t="s">
        <v>35</v>
      </c>
    </row>
    <row r="16" spans="1:8" ht="14.25" customHeight="1">
      <c r="A16" s="53" t="s">
        <v>33</v>
      </c>
      <c r="B16" s="19" t="s">
        <v>22</v>
      </c>
      <c r="C16" s="19">
        <f>C13+21</f>
        <v>43492</v>
      </c>
      <c r="D16" s="19">
        <f t="shared" si="2"/>
        <v>43494</v>
      </c>
      <c r="E16" s="25">
        <f t="shared" si="3"/>
        <v>43495</v>
      </c>
      <c r="F16" s="51"/>
      <c r="G16" s="52" t="s">
        <v>23</v>
      </c>
      <c r="H16" s="28" t="s">
        <v>36</v>
      </c>
    </row>
    <row r="17" spans="1:8" ht="14.25" customHeight="1">
      <c r="A17" s="54" t="s">
        <v>31</v>
      </c>
      <c r="B17" s="30" t="s">
        <v>24</v>
      </c>
      <c r="C17" s="30">
        <f>C13+28</f>
        <v>43499</v>
      </c>
      <c r="D17" s="30">
        <f t="shared" si="2"/>
        <v>43501</v>
      </c>
      <c r="E17" s="31">
        <f t="shared" si="3"/>
        <v>43502</v>
      </c>
      <c r="F17" s="55"/>
      <c r="G17" s="56" t="s">
        <v>25</v>
      </c>
      <c r="H17" s="34">
        <v>87599495</v>
      </c>
    </row>
    <row r="18" spans="1:8" ht="14.25" customHeight="1">
      <c r="A18" s="57" t="s">
        <v>37</v>
      </c>
      <c r="B18" s="58"/>
      <c r="C18" s="59"/>
      <c r="D18" s="59"/>
      <c r="E18" s="58"/>
      <c r="F18" s="58"/>
      <c r="G18" s="60"/>
      <c r="H18" s="61"/>
    </row>
    <row r="19" spans="1:8" ht="14.25" customHeight="1">
      <c r="A19" s="62" t="s">
        <v>38</v>
      </c>
      <c r="B19" s="63"/>
      <c r="C19" s="63"/>
      <c r="D19" s="63"/>
      <c r="E19" s="63"/>
      <c r="F19" s="63"/>
      <c r="G19" s="63" t="s">
        <v>39</v>
      </c>
      <c r="H19" s="64"/>
    </row>
    <row r="20" spans="1:9" ht="14.25" customHeight="1">
      <c r="A20" s="65" t="s">
        <v>3</v>
      </c>
      <c r="B20" s="13" t="s">
        <v>4</v>
      </c>
      <c r="C20" s="14" t="s">
        <v>27</v>
      </c>
      <c r="D20" s="14" t="s">
        <v>40</v>
      </c>
      <c r="E20" s="14" t="s">
        <v>41</v>
      </c>
      <c r="F20" s="66"/>
      <c r="G20" s="67" t="s">
        <v>8</v>
      </c>
      <c r="H20" s="17" t="s">
        <v>42</v>
      </c>
      <c r="I20" s="60"/>
    </row>
    <row r="21" spans="1:9" ht="14.25" customHeight="1">
      <c r="A21" s="68"/>
      <c r="B21" s="19"/>
      <c r="C21" s="20"/>
      <c r="D21" s="20"/>
      <c r="E21" s="20"/>
      <c r="F21" s="69"/>
      <c r="G21" s="70"/>
      <c r="H21" s="71"/>
      <c r="I21" s="60"/>
    </row>
    <row r="22" spans="1:9" ht="14.25" customHeight="1">
      <c r="A22" s="24" t="s">
        <v>43</v>
      </c>
      <c r="B22" s="19" t="s">
        <v>44</v>
      </c>
      <c r="C22" s="19">
        <v>43471</v>
      </c>
      <c r="D22" s="19">
        <f aca="true" t="shared" si="4" ref="D22:D26">C22+3</f>
        <v>43474</v>
      </c>
      <c r="E22" s="19">
        <f aca="true" t="shared" si="5" ref="E22:E26">C22+4</f>
        <v>43475</v>
      </c>
      <c r="F22" s="69"/>
      <c r="G22" s="52" t="s">
        <v>13</v>
      </c>
      <c r="H22" s="28" t="s">
        <v>32</v>
      </c>
      <c r="I22" s="100"/>
    </row>
    <row r="23" spans="1:9" ht="14.25" customHeight="1">
      <c r="A23" s="24" t="s">
        <v>45</v>
      </c>
      <c r="B23" s="19" t="s">
        <v>46</v>
      </c>
      <c r="C23" s="19">
        <f>C22+7</f>
        <v>43478</v>
      </c>
      <c r="D23" s="19">
        <f t="shared" si="4"/>
        <v>43481</v>
      </c>
      <c r="E23" s="19">
        <f t="shared" si="5"/>
        <v>43482</v>
      </c>
      <c r="F23" s="69"/>
      <c r="G23" s="52" t="s">
        <v>17</v>
      </c>
      <c r="H23" s="28" t="s">
        <v>34</v>
      </c>
      <c r="I23" s="100"/>
    </row>
    <row r="24" spans="1:9" ht="14.25" customHeight="1">
      <c r="A24" s="24" t="s">
        <v>43</v>
      </c>
      <c r="B24" s="19" t="s">
        <v>47</v>
      </c>
      <c r="C24" s="19">
        <f aca="true" t="shared" si="6" ref="C23:C25">C23+7</f>
        <v>43485</v>
      </c>
      <c r="D24" s="19">
        <f t="shared" si="4"/>
        <v>43488</v>
      </c>
      <c r="E24" s="19">
        <f t="shared" si="5"/>
        <v>43489</v>
      </c>
      <c r="F24" s="69"/>
      <c r="G24" s="52" t="s">
        <v>20</v>
      </c>
      <c r="H24" s="28" t="s">
        <v>35</v>
      </c>
      <c r="I24" s="100"/>
    </row>
    <row r="25" spans="1:9" ht="14.25" customHeight="1">
      <c r="A25" s="24" t="s">
        <v>45</v>
      </c>
      <c r="B25" s="19" t="s">
        <v>48</v>
      </c>
      <c r="C25" s="19">
        <f t="shared" si="6"/>
        <v>43492</v>
      </c>
      <c r="D25" s="19">
        <f t="shared" si="4"/>
        <v>43495</v>
      </c>
      <c r="E25" s="19">
        <f t="shared" si="5"/>
        <v>43496</v>
      </c>
      <c r="F25" s="69"/>
      <c r="G25" s="52" t="s">
        <v>23</v>
      </c>
      <c r="H25" s="28" t="s">
        <v>49</v>
      </c>
      <c r="I25" s="100"/>
    </row>
    <row r="26" spans="1:9" ht="14.25" customHeight="1">
      <c r="A26" s="29" t="s">
        <v>43</v>
      </c>
      <c r="B26" s="30" t="s">
        <v>50</v>
      </c>
      <c r="C26" s="30">
        <f>C22+28</f>
        <v>43499</v>
      </c>
      <c r="D26" s="30">
        <f t="shared" si="4"/>
        <v>43502</v>
      </c>
      <c r="E26" s="30">
        <f t="shared" si="5"/>
        <v>43503</v>
      </c>
      <c r="F26" s="72"/>
      <c r="G26" s="56" t="s">
        <v>25</v>
      </c>
      <c r="H26" s="34">
        <v>88012103</v>
      </c>
      <c r="I26" s="100"/>
    </row>
    <row r="27" spans="1:9" ht="14.25" customHeight="1">
      <c r="A27" s="73" t="s">
        <v>51</v>
      </c>
      <c r="B27" s="74"/>
      <c r="C27" s="74"/>
      <c r="D27" s="74"/>
      <c r="E27" s="74"/>
      <c r="F27" s="74"/>
      <c r="G27" s="74" t="s">
        <v>52</v>
      </c>
      <c r="H27" s="75"/>
      <c r="I27" s="63"/>
    </row>
    <row r="28" spans="1:9" ht="14.25" customHeight="1">
      <c r="A28" s="38" t="s">
        <v>3</v>
      </c>
      <c r="B28" s="39" t="s">
        <v>4</v>
      </c>
      <c r="C28" s="40" t="s">
        <v>27</v>
      </c>
      <c r="D28" s="76" t="s">
        <v>53</v>
      </c>
      <c r="E28" s="77"/>
      <c r="F28" s="78"/>
      <c r="G28" s="42" t="s">
        <v>8</v>
      </c>
      <c r="H28" s="17" t="s">
        <v>54</v>
      </c>
      <c r="I28" s="101"/>
    </row>
    <row r="29" spans="1:9" ht="14.25" customHeight="1">
      <c r="A29" s="44"/>
      <c r="B29" s="45"/>
      <c r="C29" s="46"/>
      <c r="D29" s="79"/>
      <c r="E29" s="80"/>
      <c r="F29" s="81"/>
      <c r="G29" s="48"/>
      <c r="H29" s="71"/>
      <c r="I29" s="101"/>
    </row>
    <row r="30" spans="1:9" ht="14.25" customHeight="1">
      <c r="A30" s="82" t="s">
        <v>55</v>
      </c>
      <c r="B30" s="19"/>
      <c r="C30" s="19">
        <v>43471</v>
      </c>
      <c r="D30" s="19">
        <f aca="true" t="shared" si="7" ref="D30:D34">C30+3</f>
        <v>43474</v>
      </c>
      <c r="E30" s="83"/>
      <c r="F30" s="26"/>
      <c r="G30" s="52" t="s">
        <v>13</v>
      </c>
      <c r="H30" s="28" t="s">
        <v>32</v>
      </c>
      <c r="I30" s="100"/>
    </row>
    <row r="31" spans="1:9" ht="14.25" customHeight="1">
      <c r="A31" s="82" t="s">
        <v>56</v>
      </c>
      <c r="B31" s="19" t="s">
        <v>57</v>
      </c>
      <c r="C31" s="19">
        <f aca="true" t="shared" si="8" ref="C31:C34">C30+7</f>
        <v>43478</v>
      </c>
      <c r="D31" s="19">
        <f t="shared" si="7"/>
        <v>43481</v>
      </c>
      <c r="E31" s="83"/>
      <c r="F31" s="26"/>
      <c r="G31" s="52" t="s">
        <v>17</v>
      </c>
      <c r="H31" s="28" t="s">
        <v>34</v>
      </c>
      <c r="I31" s="100"/>
    </row>
    <row r="32" spans="1:9" ht="14.25" customHeight="1">
      <c r="A32" s="84" t="s">
        <v>58</v>
      </c>
      <c r="B32" s="19" t="s">
        <v>57</v>
      </c>
      <c r="C32" s="19">
        <f t="shared" si="8"/>
        <v>43485</v>
      </c>
      <c r="D32" s="19">
        <f t="shared" si="7"/>
        <v>43488</v>
      </c>
      <c r="E32" s="83"/>
      <c r="F32" s="26"/>
      <c r="G32" s="52" t="s">
        <v>20</v>
      </c>
      <c r="H32" s="28" t="s">
        <v>35</v>
      </c>
      <c r="I32" s="100"/>
    </row>
    <row r="33" spans="1:9" ht="14.25" customHeight="1">
      <c r="A33" s="82" t="s">
        <v>59</v>
      </c>
      <c r="B33" s="19" t="s">
        <v>60</v>
      </c>
      <c r="C33" s="19">
        <f t="shared" si="8"/>
        <v>43492</v>
      </c>
      <c r="D33" s="19">
        <f t="shared" si="7"/>
        <v>43495</v>
      </c>
      <c r="E33" s="83"/>
      <c r="F33" s="26"/>
      <c r="G33" s="52" t="s">
        <v>23</v>
      </c>
      <c r="H33" s="28" t="s">
        <v>49</v>
      </c>
      <c r="I33" s="100"/>
    </row>
    <row r="34" spans="1:9" ht="14.25" customHeight="1">
      <c r="A34" s="85" t="s">
        <v>61</v>
      </c>
      <c r="B34" s="30" t="s">
        <v>60</v>
      </c>
      <c r="C34" s="30">
        <f t="shared" si="8"/>
        <v>43499</v>
      </c>
      <c r="D34" s="30">
        <f t="shared" si="7"/>
        <v>43502</v>
      </c>
      <c r="E34" s="86"/>
      <c r="F34" s="32"/>
      <c r="G34" s="56" t="s">
        <v>25</v>
      </c>
      <c r="H34" s="34">
        <v>88012103</v>
      </c>
      <c r="I34" s="4"/>
    </row>
    <row r="35" spans="1:9" ht="14.25" customHeight="1">
      <c r="A35" s="9" t="s">
        <v>62</v>
      </c>
      <c r="B35" s="10"/>
      <c r="C35" s="10"/>
      <c r="D35" s="10"/>
      <c r="E35" s="10"/>
      <c r="F35" s="10"/>
      <c r="G35" s="10" t="s">
        <v>52</v>
      </c>
      <c r="H35" s="11"/>
      <c r="I35" s="63"/>
    </row>
    <row r="36" spans="1:9" ht="14.25" customHeight="1">
      <c r="A36" s="38" t="s">
        <v>3</v>
      </c>
      <c r="B36" s="39" t="s">
        <v>4</v>
      </c>
      <c r="C36" s="40" t="s">
        <v>27</v>
      </c>
      <c r="D36" s="76" t="s">
        <v>63</v>
      </c>
      <c r="E36" s="77"/>
      <c r="F36" s="41"/>
      <c r="G36" s="42" t="s">
        <v>8</v>
      </c>
      <c r="H36" s="87" t="s">
        <v>64</v>
      </c>
      <c r="I36" s="101"/>
    </row>
    <row r="37" spans="1:9" ht="14.25" customHeight="1">
      <c r="A37" s="44"/>
      <c r="B37" s="45"/>
      <c r="C37" s="46"/>
      <c r="D37" s="79"/>
      <c r="E37" s="80"/>
      <c r="F37" s="47"/>
      <c r="G37" s="48"/>
      <c r="H37" s="23"/>
      <c r="I37" s="101"/>
    </row>
    <row r="38" spans="1:9" ht="14.25" customHeight="1">
      <c r="A38" s="82" t="s">
        <v>65</v>
      </c>
      <c r="B38" s="19" t="s">
        <v>12</v>
      </c>
      <c r="C38" s="19">
        <v>43471</v>
      </c>
      <c r="D38" s="19">
        <f aca="true" t="shared" si="9" ref="D38:D42">C38+3</f>
        <v>43474</v>
      </c>
      <c r="E38" s="83"/>
      <c r="F38" s="88"/>
      <c r="G38" s="52" t="s">
        <v>13</v>
      </c>
      <c r="H38" s="28" t="s">
        <v>32</v>
      </c>
      <c r="I38" s="100"/>
    </row>
    <row r="39" spans="1:9" ht="14.25" customHeight="1">
      <c r="A39" s="82" t="s">
        <v>66</v>
      </c>
      <c r="B39" s="19" t="s">
        <v>12</v>
      </c>
      <c r="C39" s="19">
        <f aca="true" t="shared" si="10" ref="C39:C42">C38+7</f>
        <v>43478</v>
      </c>
      <c r="D39" s="19">
        <f t="shared" si="9"/>
        <v>43481</v>
      </c>
      <c r="E39" s="83"/>
      <c r="F39" s="88"/>
      <c r="G39" s="52" t="s">
        <v>17</v>
      </c>
      <c r="H39" s="28" t="s">
        <v>34</v>
      </c>
      <c r="I39" s="100"/>
    </row>
    <row r="40" spans="1:9" ht="14.25" customHeight="1">
      <c r="A40" s="82" t="s">
        <v>65</v>
      </c>
      <c r="B40" s="19" t="s">
        <v>19</v>
      </c>
      <c r="C40" s="19">
        <f t="shared" si="10"/>
        <v>43485</v>
      </c>
      <c r="D40" s="19">
        <f t="shared" si="9"/>
        <v>43488</v>
      </c>
      <c r="E40" s="83"/>
      <c r="F40" s="88"/>
      <c r="G40" s="52" t="s">
        <v>20</v>
      </c>
      <c r="H40" s="28" t="s">
        <v>35</v>
      </c>
      <c r="I40" s="100"/>
    </row>
    <row r="41" spans="1:9" ht="14.25" customHeight="1">
      <c r="A41" s="82" t="s">
        <v>66</v>
      </c>
      <c r="B41" s="19" t="s">
        <v>19</v>
      </c>
      <c r="C41" s="19">
        <f t="shared" si="10"/>
        <v>43492</v>
      </c>
      <c r="D41" s="19">
        <f t="shared" si="9"/>
        <v>43495</v>
      </c>
      <c r="E41" s="83"/>
      <c r="F41" s="88"/>
      <c r="G41" s="52" t="s">
        <v>23</v>
      </c>
      <c r="H41" s="28" t="s">
        <v>36</v>
      </c>
      <c r="I41" s="100"/>
    </row>
    <row r="42" spans="1:9" ht="14.25" customHeight="1">
      <c r="A42" s="85" t="s">
        <v>65</v>
      </c>
      <c r="B42" s="30" t="s">
        <v>24</v>
      </c>
      <c r="C42" s="30">
        <f t="shared" si="10"/>
        <v>43499</v>
      </c>
      <c r="D42" s="30">
        <f t="shared" si="9"/>
        <v>43502</v>
      </c>
      <c r="E42" s="86"/>
      <c r="F42" s="89"/>
      <c r="G42" s="56" t="s">
        <v>25</v>
      </c>
      <c r="H42" s="34">
        <v>87599495</v>
      </c>
      <c r="I42" s="100"/>
    </row>
    <row r="43" spans="1:9" ht="14.25" customHeight="1">
      <c r="A43" s="90"/>
      <c r="B43" s="90"/>
      <c r="C43" s="90"/>
      <c r="D43" s="90"/>
      <c r="E43" s="90"/>
      <c r="F43" s="90"/>
      <c r="G43" s="90"/>
      <c r="H43" s="90"/>
      <c r="I43" s="63"/>
    </row>
    <row r="44" spans="1:9" ht="14.25" customHeight="1">
      <c r="A44" s="91" t="s">
        <v>67</v>
      </c>
      <c r="B44" s="91"/>
      <c r="C44" s="91"/>
      <c r="D44" s="91"/>
      <c r="F44" s="92" t="s">
        <v>68</v>
      </c>
      <c r="G44" s="91"/>
      <c r="H44" s="91"/>
      <c r="I44" s="91"/>
    </row>
    <row r="45" spans="1:9" ht="14.25" customHeight="1">
      <c r="A45" s="63" t="s">
        <v>69</v>
      </c>
      <c r="B45" s="63"/>
      <c r="C45" s="63"/>
      <c r="D45" s="63"/>
      <c r="F45" s="63" t="s">
        <v>70</v>
      </c>
      <c r="G45" s="63"/>
      <c r="H45" s="63"/>
      <c r="I45" s="63"/>
    </row>
    <row r="46" spans="1:8" ht="14.25" customHeight="1">
      <c r="A46" s="93"/>
      <c r="B46" s="93"/>
      <c r="C46" s="93"/>
      <c r="D46" s="93"/>
      <c r="E46" s="93"/>
      <c r="F46" s="93"/>
      <c r="G46" s="93"/>
      <c r="H46" s="93"/>
    </row>
    <row r="47" spans="1:8" ht="14.25">
      <c r="A47" s="94"/>
      <c r="B47" s="94"/>
      <c r="C47" s="95"/>
      <c r="D47" s="94"/>
      <c r="E47" s="95"/>
      <c r="F47" s="96"/>
      <c r="G47" s="95"/>
      <c r="H47" s="95"/>
    </row>
    <row r="48" spans="1:8" ht="14.25">
      <c r="A48" s="94"/>
      <c r="B48" s="94"/>
      <c r="C48" s="95"/>
      <c r="D48" s="94"/>
      <c r="E48" s="95"/>
      <c r="F48" s="96"/>
      <c r="G48" s="95"/>
      <c r="H48" s="95"/>
    </row>
    <row r="49" spans="1:8" ht="14.25">
      <c r="A49" s="94"/>
      <c r="B49" s="94"/>
      <c r="C49" s="95"/>
      <c r="D49" s="94"/>
      <c r="E49" s="95"/>
      <c r="F49" s="96"/>
      <c r="G49" s="95"/>
      <c r="H49" s="95"/>
    </row>
    <row r="50" spans="1:8" ht="14.25">
      <c r="A50" s="94"/>
      <c r="B50" s="94"/>
      <c r="C50" s="95"/>
      <c r="D50" s="94"/>
      <c r="E50" s="95"/>
      <c r="F50" s="96"/>
      <c r="G50" s="95"/>
      <c r="H50" s="95"/>
    </row>
    <row r="51" spans="1:8" ht="14.25">
      <c r="A51" s="94"/>
      <c r="B51" s="94"/>
      <c r="C51" s="95"/>
      <c r="D51" s="94"/>
      <c r="E51" s="95"/>
      <c r="F51" s="96"/>
      <c r="G51" s="95"/>
      <c r="H51" s="95"/>
    </row>
    <row r="52" spans="1:8" ht="14.25">
      <c r="A52" s="94"/>
      <c r="B52" s="94"/>
      <c r="C52" s="95"/>
      <c r="D52" s="94"/>
      <c r="E52" s="95"/>
      <c r="F52" s="96"/>
      <c r="G52" s="95"/>
      <c r="H52" s="95"/>
    </row>
  </sheetData>
  <sheetProtection/>
  <mergeCells count="39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</mergeCells>
  <printOptions/>
  <pageMargins left="0.75" right="0.75" top="1.22" bottom="0.71" header="0.47" footer="0.31"/>
  <pageSetup horizontalDpi="600" verticalDpi="600" orientation="portrait" paperSize="9" scale="8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电话：0411-82799119（总机）传真：0411-82799115/116      直线：82779512/13/15/17 88079815/16
邮箱：info@brightup.net                                 网址：www.brightup.net&amp;R&amp;P/&amp;N</oddFooter>
  </headerFooter>
  <rowBreaks count="1" manualBreakCount="1">
    <brk id="46" max="255" man="1"/>
  </rowBreaks>
  <colBreaks count="1" manualBreakCount="1">
    <brk id="9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2017-03-23T07:38:25Z</cp:lastPrinted>
  <dcterms:created xsi:type="dcterms:W3CDTF">1996-12-17T01:32:42Z</dcterms:created>
  <dcterms:modified xsi:type="dcterms:W3CDTF">2019-01-08T01:58:14Z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false</vt:bool>
  </property>
</Properties>
</file>