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韩国整箱" sheetId="1" r:id="rId1"/>
    <sheet name="韩国拼箱" sheetId="2" r:id="rId2"/>
  </sheets>
  <definedNames>
    <definedName name="_xlnm.Print_Area" localSheetId="0">'韩国整箱'!$A$1:$F$85</definedName>
  </definedNames>
  <calcPr fullCalcOnLoad="1"/>
</workbook>
</file>

<file path=xl/sharedStrings.xml><?xml version="1.0" encoding="utf-8"?>
<sst xmlns="http://schemas.openxmlformats.org/spreadsheetml/2006/main" count="366" uniqueCount="165">
  <si>
    <t xml:space="preserve"> 出口整箱船期表/韩国线-2019年6月份 </t>
  </si>
  <si>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</si>
  <si>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</si>
  <si>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</si>
  <si>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</si>
  <si>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</si>
  <si>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</si>
  <si>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</si>
  <si>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</si>
  <si>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高丽尊严   SUNNY COSMOS</t>
  </si>
  <si>
    <t>1910E</t>
  </si>
  <si>
    <t>截单时间：</t>
  </si>
  <si>
    <t>周四14:00前</t>
  </si>
  <si>
    <t>天敬天盛   SKY FLOWER</t>
  </si>
  <si>
    <t>1911E</t>
  </si>
  <si>
    <t>截货时间：</t>
  </si>
  <si>
    <t>周四16:00前</t>
  </si>
  <si>
    <t>截关时间：</t>
  </si>
  <si>
    <t>周五16:00前</t>
  </si>
  <si>
    <t>1912E</t>
  </si>
  <si>
    <t xml:space="preserve">周一直航:大连-釜山（三期）                              </t>
  </si>
  <si>
    <t>CARRIER:长锦/现代/高丽</t>
  </si>
  <si>
    <t>釜山
（周五）</t>
  </si>
  <si>
    <t>周五8:00-17:00</t>
  </si>
  <si>
    <t>现代芙洛拉  ALS FLORA</t>
  </si>
  <si>
    <t>016S</t>
  </si>
  <si>
    <t>周四11:00前</t>
  </si>
  <si>
    <t>高丽马尼拉  KMTC MANILA</t>
  </si>
  <si>
    <t>1906S</t>
  </si>
  <si>
    <t>长锦诺桥    NORTH BRIDGE</t>
  </si>
  <si>
    <t>0018S</t>
  </si>
  <si>
    <t>现代正义    HARPY HUNTER</t>
  </si>
  <si>
    <t>015S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</si>
  <si>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</si>
  <si>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</si>
  <si>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</si>
  <si>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</si>
  <si>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</si>
  <si>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东暎釜山  PEGASUS PETA</t>
  </si>
  <si>
    <t>周五14:00前</t>
  </si>
  <si>
    <t>东暎大连  PEGASUS YOTTA</t>
  </si>
  <si>
    <t>1913E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</si>
  <si>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</si>
  <si>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</si>
  <si>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</si>
  <si>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</si>
  <si>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</si>
  <si>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达通北海  SINAR BITUNG</t>
  </si>
  <si>
    <t>1923E</t>
  </si>
  <si>
    <t>周一10:00前</t>
  </si>
  <si>
    <t>1924E</t>
  </si>
  <si>
    <t>周一16:00前</t>
  </si>
  <si>
    <t>1925E</t>
  </si>
  <si>
    <t>周三16:00前</t>
  </si>
  <si>
    <t>1926E</t>
  </si>
  <si>
    <t xml:space="preserve">周五直航：大连-釜山（一期）                              </t>
  </si>
  <si>
    <t>CARRIER:斗宇</t>
  </si>
  <si>
    <t>大连
（周五）</t>
  </si>
  <si>
    <t>釜山
（周一）</t>
  </si>
  <si>
    <t>周三19:00-周四10:00</t>
  </si>
  <si>
    <t>东方之星  DOOWOO FAMILY</t>
  </si>
  <si>
    <t>周三10:00前</t>
  </si>
  <si>
    <t xml:space="preserve">周六直航:大连-釜山（一期）                               </t>
  </si>
  <si>
    <t>CARRIER:兴亚/高丽</t>
  </si>
  <si>
    <t>大连
（周六）</t>
  </si>
  <si>
    <t>周四10:00-周五10:00</t>
  </si>
  <si>
    <t>兴亚骄阳   HEUNG-A AKITA</t>
  </si>
  <si>
    <t>0111E</t>
  </si>
  <si>
    <t>周三15:00前</t>
  </si>
  <si>
    <t>高丽爱丽丝 SUNNY IRIS</t>
  </si>
  <si>
    <t>0112E</t>
  </si>
  <si>
    <t>0113E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</si>
  <si>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</si>
  <si>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</si>
  <si>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</si>
  <si>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</si>
  <si>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</si>
  <si>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</si>
  <si>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0031E</t>
  </si>
  <si>
    <t>0033E</t>
  </si>
  <si>
    <t>0035E</t>
  </si>
  <si>
    <t>0037E</t>
  </si>
  <si>
    <t>0039E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</si>
  <si>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</si>
  <si>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</si>
  <si>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</si>
  <si>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</si>
  <si>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周三19:00-周四11:00
周日19:00-周一11:00</t>
  </si>
  <si>
    <t>鸭绿江 YA LU JIANG</t>
  </si>
  <si>
    <t>7449E</t>
  </si>
  <si>
    <t>周三/五10:00前</t>
  </si>
  <si>
    <t>7451E</t>
  </si>
  <si>
    <t>周三/五16:00前</t>
  </si>
  <si>
    <t>7453E</t>
  </si>
  <si>
    <t>周四/一16:00前</t>
  </si>
  <si>
    <t>7455E</t>
  </si>
  <si>
    <t>7457E</t>
  </si>
  <si>
    <t>7459E</t>
  </si>
  <si>
    <t>7461E</t>
  </si>
  <si>
    <t>7463E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</si>
  <si>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</si>
  <si>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</si>
  <si>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</si>
  <si>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</si>
  <si>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
周二/四16:00（周六11:00）</t>
  </si>
  <si>
    <t>飞龙  BIRYONG</t>
  </si>
  <si>
    <t>356D</t>
  </si>
  <si>
    <t>周一/三/五8:30前</t>
  </si>
  <si>
    <t>357D</t>
  </si>
  <si>
    <t>周一/三/五10:00前</t>
  </si>
  <si>
    <t>358D</t>
  </si>
  <si>
    <t>周一/三/五15:00前</t>
  </si>
  <si>
    <t>359D</t>
  </si>
  <si>
    <t>360D</t>
  </si>
  <si>
    <t>361D</t>
  </si>
  <si>
    <t>362D</t>
  </si>
  <si>
    <t>363D</t>
  </si>
  <si>
    <t>364D</t>
  </si>
  <si>
    <t>365D</t>
  </si>
  <si>
    <t>366D</t>
  </si>
  <si>
    <t>367D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</si>
  <si>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</si>
  <si>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</si>
  <si>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</si>
  <si>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</si>
  <si>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</si>
  <si>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>出口拼箱船期表/韩国线-2019年6月份</t>
  </si>
  <si>
    <t xml:space="preserve">周一釜山班:大连-釜山-日本偏港及中南美（一期）            </t>
  </si>
  <si>
    <r>
      <t>19</t>
    </r>
    <r>
      <rPr>
        <sz val="10"/>
        <rFont val="宋体"/>
        <family val="0"/>
      </rPr>
      <t>10E</t>
    </r>
  </si>
  <si>
    <t>周三10:00</t>
  </si>
  <si>
    <t>周三16:00</t>
  </si>
  <si>
    <t>周四15:00</t>
  </si>
  <si>
    <t>送货场地：</t>
  </si>
  <si>
    <t>胜通场地</t>
  </si>
  <si>
    <t>联系人：</t>
  </si>
  <si>
    <t>刘广良：0411-87598334</t>
  </si>
  <si>
    <t xml:space="preserve">周五釜山班：大连-釜山-日本偏港及中南美（一期）           </t>
  </si>
  <si>
    <r>
      <t>19</t>
    </r>
    <r>
      <rPr>
        <sz val="10"/>
        <color indexed="8"/>
        <rFont val="宋体"/>
        <family val="0"/>
      </rPr>
      <t>23</t>
    </r>
    <r>
      <rPr>
        <sz val="10"/>
        <color indexed="8"/>
        <rFont val="宋体"/>
        <family val="0"/>
      </rPr>
      <t>E</t>
    </r>
  </si>
  <si>
    <t>周二10:00</t>
  </si>
  <si>
    <t>周二16:00</t>
  </si>
  <si>
    <t>周三15:00</t>
  </si>
  <si>
    <t>1927E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</si>
  <si>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</si>
  <si>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</si>
  <si>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</si>
  <si>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</si>
  <si>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</si>
  <si>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r>
      <t>74</t>
    </r>
    <r>
      <rPr>
        <sz val="10"/>
        <rFont val="宋体"/>
        <family val="0"/>
      </rPr>
      <t>49E</t>
    </r>
  </si>
  <si>
    <t>周四10:00</t>
  </si>
  <si>
    <r>
      <t>74</t>
    </r>
    <r>
      <rPr>
        <sz val="10"/>
        <rFont val="宋体"/>
        <family val="0"/>
      </rPr>
      <t>53</t>
    </r>
    <r>
      <rPr>
        <sz val="10"/>
        <rFont val="宋体"/>
        <family val="0"/>
      </rPr>
      <t>E</t>
    </r>
  </si>
  <si>
    <t>周四16:00</t>
  </si>
  <si>
    <r>
      <t>74</t>
    </r>
    <r>
      <rPr>
        <sz val="10"/>
        <rFont val="宋体"/>
        <family val="0"/>
      </rPr>
      <t>57</t>
    </r>
    <r>
      <rPr>
        <sz val="10"/>
        <rFont val="宋体"/>
        <family val="0"/>
      </rPr>
      <t>E</t>
    </r>
  </si>
  <si>
    <t>周五15:00</t>
  </si>
  <si>
    <r>
      <t>74</t>
    </r>
    <r>
      <rPr>
        <sz val="10"/>
        <rFont val="宋体"/>
        <family val="0"/>
      </rPr>
      <t>61E</t>
    </r>
  </si>
  <si>
    <r>
      <t>74</t>
    </r>
    <r>
      <rPr>
        <sz val="10"/>
        <rFont val="宋体"/>
        <family val="0"/>
      </rPr>
      <t>65</t>
    </r>
    <r>
      <rPr>
        <sz val="10"/>
        <rFont val="宋体"/>
        <family val="0"/>
      </rPr>
      <t>E</t>
    </r>
  </si>
  <si>
    <t xml:space="preserve">周一/三/五仁川班:大连-仁川（大连港）                   </t>
  </si>
  <si>
    <t>周六/二/四8:00-
周二/四/六11:00</t>
  </si>
  <si>
    <r>
      <t>3</t>
    </r>
    <r>
      <rPr>
        <sz val="10"/>
        <color indexed="8"/>
        <rFont val="宋体"/>
        <family val="0"/>
      </rPr>
      <t>55</t>
    </r>
    <r>
      <rPr>
        <sz val="10"/>
        <color indexed="8"/>
        <rFont val="宋体"/>
        <family val="0"/>
      </rPr>
      <t>D</t>
    </r>
  </si>
  <si>
    <t>周一/三/五8:30</t>
  </si>
  <si>
    <t>周一/三/五10:00</t>
  </si>
  <si>
    <t>周一/三/五15:00</t>
  </si>
  <si>
    <t>大港场地</t>
  </si>
  <si>
    <t>徐博:0411-82779515</t>
  </si>
  <si>
    <t xml:space="preserve">  电话：0411-82799119-8019</t>
  </si>
  <si>
    <t xml:space="preserve">  手机：13478613287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</si>
</sst>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0" fillId="0" borderId="0">
      <alignment/>
      <protection/>
    </xf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78" fontId="3" fillId="24" borderId="16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178" fontId="3" fillId="24" borderId="21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  <xf numFmtId="178" fontId="3" fillId="24" borderId="25" xfId="0" applyNumberFormat="1" applyFont="1" applyFill="1" applyBorder="1" applyAlignment="1">
      <alignment horizontal="center" vertical="center"/>
    </xf>
    <xf numFmtId="178" fontId="3" fillId="24" borderId="24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/>
    </xf>
    <xf numFmtId="178" fontId="3" fillId="24" borderId="21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 wrapText="1"/>
    </xf>
    <xf numFmtId="178" fontId="2" fillId="0" borderId="27" xfId="0" applyNumberFormat="1" applyFont="1" applyFill="1" applyBorder="1" applyAlignment="1">
      <alignment vertical="center" wrapText="1"/>
    </xf>
    <xf numFmtId="178" fontId="2" fillId="0" borderId="24" xfId="0" applyNumberFormat="1" applyFont="1" applyFill="1" applyBorder="1" applyAlignment="1">
      <alignment vertical="center" wrapText="1"/>
    </xf>
    <xf numFmtId="0" fontId="3" fillId="24" borderId="28" xfId="0" applyFont="1" applyFill="1" applyBorder="1" applyAlignment="1">
      <alignment horizontal="left" vertical="center"/>
    </xf>
    <xf numFmtId="178" fontId="3" fillId="24" borderId="29" xfId="0" applyNumberFormat="1" applyFont="1" applyFill="1" applyBorder="1" applyAlignment="1">
      <alignment horizontal="center" vertical="center"/>
    </xf>
    <xf numFmtId="178" fontId="3" fillId="24" borderId="30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vertical="center" wrapText="1"/>
    </xf>
    <xf numFmtId="178" fontId="2" fillId="0" borderId="30" xfId="0" applyNumberFormat="1" applyFont="1" applyFill="1" applyBorder="1" applyAlignment="1">
      <alignment vertical="center" wrapText="1"/>
    </xf>
    <xf numFmtId="0" fontId="2" fillId="24" borderId="31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 wrapText="1"/>
    </xf>
    <xf numFmtId="178" fontId="3" fillId="24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178" fontId="3" fillId="24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178" fontId="31" fillId="24" borderId="25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178" fontId="31" fillId="24" borderId="35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24" borderId="36" xfId="0" applyNumberFormat="1" applyFont="1" applyFill="1" applyBorder="1" applyAlignment="1">
      <alignment horizontal="center" vertical="center"/>
    </xf>
    <xf numFmtId="178" fontId="2" fillId="0" borderId="34" xfId="0" applyNumberFormat="1" applyFont="1" applyFill="1" applyBorder="1" applyAlignment="1">
      <alignment vertical="center" wrapText="1"/>
    </xf>
    <xf numFmtId="178" fontId="2" fillId="0" borderId="36" xfId="0" applyNumberFormat="1" applyFont="1" applyFill="1" applyBorder="1" applyAlignment="1">
      <alignment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78" fontId="3" fillId="24" borderId="39" xfId="0" applyNumberFormat="1" applyFont="1" applyFill="1" applyBorder="1" applyAlignment="1">
      <alignment horizontal="center" vertical="center"/>
    </xf>
    <xf numFmtId="178" fontId="3" fillId="24" borderId="40" xfId="0" applyNumberFormat="1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left" vertical="center"/>
    </xf>
    <xf numFmtId="178" fontId="3" fillId="24" borderId="35" xfId="0" applyNumberFormat="1" applyFont="1" applyFill="1" applyBorder="1" applyAlignment="1">
      <alignment horizontal="center" vertical="center"/>
    </xf>
    <xf numFmtId="178" fontId="3" fillId="24" borderId="41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178" fontId="3" fillId="24" borderId="33" xfId="0" applyNumberFormat="1" applyFont="1" applyFill="1" applyBorder="1" applyAlignment="1">
      <alignment horizontal="center" vertical="center" wrapText="1"/>
    </xf>
    <xf numFmtId="178" fontId="3" fillId="24" borderId="1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vertical="center" wrapText="1"/>
    </xf>
    <xf numFmtId="178" fontId="2" fillId="0" borderId="22" xfId="0" applyNumberFormat="1" applyFont="1" applyFill="1" applyBorder="1" applyAlignment="1">
      <alignment horizontal="left" vertical="center" wrapText="1"/>
    </xf>
    <xf numFmtId="178" fontId="3" fillId="0" borderId="4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178" fontId="31" fillId="24" borderId="40" xfId="0" applyNumberFormat="1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left" vertical="center"/>
    </xf>
    <xf numFmtId="178" fontId="3" fillId="24" borderId="46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8" fontId="3" fillId="0" borderId="4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178" fontId="3" fillId="24" borderId="25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178" fontId="2" fillId="0" borderId="46" xfId="0" applyNumberFormat="1" applyFont="1" applyFill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178" fontId="31" fillId="0" borderId="25" xfId="0" applyNumberFormat="1" applyFont="1" applyFill="1" applyBorder="1" applyAlignment="1">
      <alignment horizontal="center" vertical="center"/>
    </xf>
    <xf numFmtId="178" fontId="31" fillId="0" borderId="35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178" fontId="3" fillId="0" borderId="42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178" fontId="3" fillId="0" borderId="40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vertical="center" wrapText="1"/>
    </xf>
    <xf numFmtId="0" fontId="31" fillId="0" borderId="28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178" fontId="2" fillId="0" borderId="5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178" fontId="3" fillId="0" borderId="57" xfId="0" applyNumberFormat="1" applyFont="1" applyFill="1" applyBorder="1" applyAlignment="1">
      <alignment horizontal="center" vertical="center"/>
    </xf>
    <xf numFmtId="178" fontId="3" fillId="0" borderId="58" xfId="0" applyNumberFormat="1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1" fillId="24" borderId="0" xfId="0" applyNumberFormat="1" applyFont="1" applyFill="1" applyAlignment="1">
      <alignment horizontal="center" vertical="center"/>
    </xf>
    <xf numFmtId="178" fontId="3" fillId="24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SheetLayoutView="100" workbookViewId="0" topLeftCell="A13">
      <selection activeCell="A46" sqref="A46:F46"/>
    </sheetView>
  </sheetViews>
  <sheetFormatPr defaultColWidth="9.00390625" defaultRowHeight="14.25"/>
  <cols>
    <col min="1" max="1" width="24.375" style="86" customWidth="1"/>
    <col min="2" max="4" width="8.625" style="86" customWidth="1"/>
    <col min="5" max="5" width="9.625" style="86" customWidth="1"/>
    <col min="6" max="6" width="20.625" style="86" customWidth="1"/>
    <col min="7" max="7" width="9.00390625" style="87" customWidth="1"/>
    <col min="8" max="16384" width="9.00390625" style="86" customWidth="1"/>
  </cols>
  <sheetData>
    <row r="1" spans="1:6" ht="33.75" customHeight="1">
      <c r="A1" s="88" t="s">
        <v>0</v>
      </c>
      <c r="B1" s="88"/>
      <c r="C1" s="88"/>
      <c r="D1" s="88"/>
      <c r="E1" s="88"/>
      <c r="F1" s="88"/>
    </row>
    <row r="2" spans="1:9" s="84" customFormat="1" ht="14.25" customHeight="1">
      <c r="A2" s="89" t="s">
        <v>1</v>
      </c>
      <c r="B2" s="4"/>
      <c r="C2" s="4"/>
      <c r="D2" s="4"/>
      <c r="E2" s="4" t="s">
        <v>2</v>
      </c>
      <c r="F2" s="5"/>
      <c r="G2" s="90"/>
      <c r="H2" s="91"/>
      <c r="I2" s="91"/>
    </row>
    <row r="3" spans="1:9" s="84" customFormat="1" ht="14.25" customHeight="1">
      <c r="A3" s="62" t="s">
        <v>3</v>
      </c>
      <c r="B3" s="63" t="s">
        <v>4</v>
      </c>
      <c r="C3" s="64" t="s">
        <v>5</v>
      </c>
      <c r="D3" s="92" t="s">
        <v>6</v>
      </c>
      <c r="E3" s="66" t="s">
        <v>7</v>
      </c>
      <c r="F3" s="11" t="s">
        <v>8</v>
      </c>
      <c r="G3" s="91"/>
      <c r="H3" s="91"/>
      <c r="I3" s="91"/>
    </row>
    <row r="4" spans="1:9" s="84" customFormat="1" ht="14.25" customHeight="1">
      <c r="A4" s="93"/>
      <c r="B4" s="94"/>
      <c r="C4" s="95"/>
      <c r="D4" s="96"/>
      <c r="E4" s="97"/>
      <c r="F4" s="17"/>
      <c r="G4" s="90"/>
      <c r="H4" s="91"/>
      <c r="I4" s="91"/>
    </row>
    <row r="5" spans="1:9" s="84" customFormat="1" ht="14.25" customHeight="1">
      <c r="A5" s="18" t="s">
        <v>9</v>
      </c>
      <c r="B5" s="19" t="s">
        <v>10</v>
      </c>
      <c r="C5" s="19">
        <v>43619</v>
      </c>
      <c r="D5" s="20">
        <v>43621</v>
      </c>
      <c r="E5" s="69" t="s">
        <v>11</v>
      </c>
      <c r="F5" s="22" t="s">
        <v>12</v>
      </c>
      <c r="G5" s="91"/>
      <c r="H5" s="91"/>
      <c r="I5" s="91"/>
    </row>
    <row r="6" spans="1:9" s="84" customFormat="1" ht="14.25" customHeight="1">
      <c r="A6" s="18" t="s">
        <v>13</v>
      </c>
      <c r="B6" s="19" t="s">
        <v>14</v>
      </c>
      <c r="C6" s="19">
        <v>43626</v>
      </c>
      <c r="D6" s="20">
        <v>43628</v>
      </c>
      <c r="E6" s="69" t="s">
        <v>15</v>
      </c>
      <c r="F6" s="22" t="s">
        <v>16</v>
      </c>
      <c r="G6" s="98"/>
      <c r="H6" s="98"/>
      <c r="I6" s="98"/>
    </row>
    <row r="7" spans="1:9" s="84" customFormat="1" ht="14.25" customHeight="1">
      <c r="A7" s="18" t="s">
        <v>9</v>
      </c>
      <c r="B7" s="19" t="s">
        <v>14</v>
      </c>
      <c r="C7" s="19">
        <v>43633</v>
      </c>
      <c r="D7" s="20">
        <v>43635</v>
      </c>
      <c r="E7" s="69" t="s">
        <v>17</v>
      </c>
      <c r="F7" s="22" t="s">
        <v>18</v>
      </c>
      <c r="G7" s="98"/>
      <c r="H7" s="98"/>
      <c r="I7" s="98"/>
    </row>
    <row r="8" spans="1:9" s="84" customFormat="1" ht="14.25" customHeight="1">
      <c r="A8" s="59" t="s">
        <v>13</v>
      </c>
      <c r="B8" s="60" t="s">
        <v>19</v>
      </c>
      <c r="C8" s="60">
        <v>43640</v>
      </c>
      <c r="D8" s="50">
        <v>43642</v>
      </c>
      <c r="E8" s="99"/>
      <c r="F8" s="100"/>
      <c r="G8" s="98"/>
      <c r="H8" s="98"/>
      <c r="I8" s="98"/>
    </row>
    <row r="9" spans="1:9" s="84" customFormat="1" ht="14.25" customHeight="1">
      <c r="A9" s="101" t="s">
        <v>20</v>
      </c>
      <c r="B9" s="102"/>
      <c r="C9" s="102"/>
      <c r="D9" s="102"/>
      <c r="E9" s="102" t="s">
        <v>21</v>
      </c>
      <c r="F9" s="103"/>
      <c r="G9" s="104"/>
      <c r="H9" s="104"/>
      <c r="I9" s="104"/>
    </row>
    <row r="10" spans="1:9" s="84" customFormat="1" ht="14.25" customHeight="1">
      <c r="A10" s="37" t="s">
        <v>3</v>
      </c>
      <c r="B10" s="38" t="s">
        <v>4</v>
      </c>
      <c r="C10" s="39" t="s">
        <v>5</v>
      </c>
      <c r="D10" s="105" t="s">
        <v>22</v>
      </c>
      <c r="E10" s="66" t="s">
        <v>7</v>
      </c>
      <c r="F10" s="11" t="s">
        <v>23</v>
      </c>
      <c r="G10" s="104"/>
      <c r="H10" s="104"/>
      <c r="I10" s="104"/>
    </row>
    <row r="11" spans="1:9" s="84" customFormat="1" ht="14.25" customHeight="1">
      <c r="A11" s="41"/>
      <c r="B11" s="42"/>
      <c r="C11" s="43"/>
      <c r="D11" s="106"/>
      <c r="E11" s="97"/>
      <c r="F11" s="17"/>
      <c r="G11" s="104"/>
      <c r="H11" s="104"/>
      <c r="I11" s="104"/>
    </row>
    <row r="12" spans="1:9" s="84" customFormat="1" ht="14.25" customHeight="1">
      <c r="A12" s="107" t="s">
        <v>24</v>
      </c>
      <c r="B12" s="43" t="s">
        <v>25</v>
      </c>
      <c r="C12" s="43">
        <v>43619</v>
      </c>
      <c r="D12" s="68">
        <f>C12+4</f>
        <v>43623</v>
      </c>
      <c r="E12" s="69" t="s">
        <v>11</v>
      </c>
      <c r="F12" s="22" t="s">
        <v>26</v>
      </c>
      <c r="G12" s="104"/>
      <c r="H12" s="104"/>
      <c r="I12" s="104"/>
    </row>
    <row r="13" spans="1:10" s="84" customFormat="1" ht="14.25" customHeight="1">
      <c r="A13" s="45" t="s">
        <v>27</v>
      </c>
      <c r="B13" s="42" t="s">
        <v>28</v>
      </c>
      <c r="C13" s="43">
        <f>SUM(C12,7)</f>
        <v>43626</v>
      </c>
      <c r="D13" s="68">
        <f>C13+4</f>
        <v>43630</v>
      </c>
      <c r="E13" s="69" t="s">
        <v>15</v>
      </c>
      <c r="F13" s="22" t="s">
        <v>16</v>
      </c>
      <c r="G13" s="104"/>
      <c r="H13" s="104"/>
      <c r="I13" s="104"/>
      <c r="J13" s="135"/>
    </row>
    <row r="14" spans="1:10" s="84" customFormat="1" ht="14.25" customHeight="1">
      <c r="A14" s="45" t="s">
        <v>29</v>
      </c>
      <c r="B14" s="43" t="s">
        <v>30</v>
      </c>
      <c r="C14" s="43">
        <f>C13+7</f>
        <v>43633</v>
      </c>
      <c r="D14" s="68">
        <f>C14+4</f>
        <v>43637</v>
      </c>
      <c r="E14" s="69" t="s">
        <v>17</v>
      </c>
      <c r="F14" s="22" t="s">
        <v>18</v>
      </c>
      <c r="G14" s="104"/>
      <c r="H14" s="104"/>
      <c r="I14" s="104"/>
      <c r="J14" s="136"/>
    </row>
    <row r="15" spans="1:10" s="84" customFormat="1" ht="15">
      <c r="A15" s="47" t="s">
        <v>31</v>
      </c>
      <c r="B15" s="49" t="s">
        <v>32</v>
      </c>
      <c r="C15" s="49">
        <f>C14+7</f>
        <v>43640</v>
      </c>
      <c r="D15" s="78">
        <f>C15+4</f>
        <v>43644</v>
      </c>
      <c r="E15" s="99"/>
      <c r="F15" s="100"/>
      <c r="G15" s="104"/>
      <c r="H15" s="104"/>
      <c r="I15" s="104"/>
      <c r="J15" s="137"/>
    </row>
    <row r="16" spans="1:10" s="84" customFormat="1" ht="14.25" customHeight="1">
      <c r="A16" s="101" t="s">
        <v>33</v>
      </c>
      <c r="B16" s="35"/>
      <c r="C16" s="35"/>
      <c r="D16" s="35"/>
      <c r="E16" s="108" t="s">
        <v>34</v>
      </c>
      <c r="F16" s="109"/>
      <c r="G16" s="91"/>
      <c r="J16" s="137"/>
    </row>
    <row r="17" spans="1:10" s="84" customFormat="1" ht="14.25" customHeight="1">
      <c r="A17" s="37" t="s">
        <v>3</v>
      </c>
      <c r="B17" s="38" t="s">
        <v>4</v>
      </c>
      <c r="C17" s="39" t="s">
        <v>35</v>
      </c>
      <c r="D17" s="105" t="s">
        <v>36</v>
      </c>
      <c r="E17" s="66" t="s">
        <v>7</v>
      </c>
      <c r="F17" s="110" t="s">
        <v>37</v>
      </c>
      <c r="G17" s="91"/>
      <c r="J17" s="137"/>
    </row>
    <row r="18" spans="1:10" s="84" customFormat="1" ht="14.25" customHeight="1">
      <c r="A18" s="41"/>
      <c r="B18" s="42"/>
      <c r="C18" s="43"/>
      <c r="D18" s="106"/>
      <c r="E18" s="97"/>
      <c r="F18" s="111"/>
      <c r="G18" s="91"/>
      <c r="J18" s="135"/>
    </row>
    <row r="19" spans="1:10" s="84" customFormat="1" ht="14.25" customHeight="1">
      <c r="A19" s="45" t="s">
        <v>38</v>
      </c>
      <c r="B19" s="43" t="s">
        <v>19</v>
      </c>
      <c r="C19" s="43">
        <v>43621</v>
      </c>
      <c r="D19" s="68">
        <f>C19+3</f>
        <v>43624</v>
      </c>
      <c r="E19" s="69" t="s">
        <v>11</v>
      </c>
      <c r="F19" s="22" t="s">
        <v>39</v>
      </c>
      <c r="G19" s="91"/>
      <c r="J19" s="135"/>
    </row>
    <row r="20" spans="1:7" s="84" customFormat="1" ht="14.25" customHeight="1">
      <c r="A20" s="45" t="s">
        <v>40</v>
      </c>
      <c r="B20" s="112" t="s">
        <v>19</v>
      </c>
      <c r="C20" s="43">
        <f>C19+7</f>
        <v>43628</v>
      </c>
      <c r="D20" s="68">
        <f>C20+3</f>
        <v>43631</v>
      </c>
      <c r="E20" s="69" t="s">
        <v>15</v>
      </c>
      <c r="F20" s="22" t="s">
        <v>18</v>
      </c>
      <c r="G20" s="91"/>
    </row>
    <row r="21" spans="1:7" s="84" customFormat="1" ht="14.25" customHeight="1">
      <c r="A21" s="45" t="s">
        <v>38</v>
      </c>
      <c r="B21" s="112" t="s">
        <v>41</v>
      </c>
      <c r="C21" s="43">
        <f>C20+7</f>
        <v>43635</v>
      </c>
      <c r="D21" s="68">
        <f>C21+3</f>
        <v>43638</v>
      </c>
      <c r="E21" s="69" t="s">
        <v>17</v>
      </c>
      <c r="F21" s="22" t="s">
        <v>42</v>
      </c>
      <c r="G21" s="91"/>
    </row>
    <row r="22" spans="1:7" s="84" customFormat="1" ht="14.25" customHeight="1">
      <c r="A22" s="47" t="s">
        <v>40</v>
      </c>
      <c r="B22" s="113" t="s">
        <v>41</v>
      </c>
      <c r="C22" s="49">
        <f>SUM(C21,7)</f>
        <v>43642</v>
      </c>
      <c r="D22" s="78">
        <f>C22+3</f>
        <v>43645</v>
      </c>
      <c r="E22" s="79"/>
      <c r="F22" s="78"/>
      <c r="G22" s="91"/>
    </row>
    <row r="23" spans="1:7" s="84" customFormat="1" ht="14.25" customHeight="1">
      <c r="A23" s="101" t="s">
        <v>43</v>
      </c>
      <c r="B23" s="35"/>
      <c r="C23" s="35"/>
      <c r="D23" s="35"/>
      <c r="E23" s="35" t="s">
        <v>44</v>
      </c>
      <c r="F23" s="36"/>
      <c r="G23" s="91"/>
    </row>
    <row r="24" spans="1:7" s="84" customFormat="1" ht="14.25" customHeight="1">
      <c r="A24" s="37" t="s">
        <v>3</v>
      </c>
      <c r="B24" s="38" t="s">
        <v>4</v>
      </c>
      <c r="C24" s="39" t="s">
        <v>45</v>
      </c>
      <c r="D24" s="105" t="s">
        <v>36</v>
      </c>
      <c r="E24" s="66" t="s">
        <v>7</v>
      </c>
      <c r="F24" s="11" t="s">
        <v>46</v>
      </c>
      <c r="G24" s="91"/>
    </row>
    <row r="25" spans="1:7" s="84" customFormat="1" ht="14.25" customHeight="1">
      <c r="A25" s="41"/>
      <c r="B25" s="42"/>
      <c r="C25" s="43"/>
      <c r="D25" s="106"/>
      <c r="E25" s="97"/>
      <c r="F25" s="17"/>
      <c r="G25" s="114"/>
    </row>
    <row r="26" spans="1:7" s="84" customFormat="1" ht="14.25" customHeight="1">
      <c r="A26" s="45" t="s">
        <v>47</v>
      </c>
      <c r="B26" s="43" t="s">
        <v>48</v>
      </c>
      <c r="C26" s="43">
        <v>43622</v>
      </c>
      <c r="D26" s="68">
        <f>C26+2</f>
        <v>43624</v>
      </c>
      <c r="E26" s="69" t="s">
        <v>11</v>
      </c>
      <c r="F26" s="22" t="s">
        <v>49</v>
      </c>
      <c r="G26" s="91"/>
    </row>
    <row r="27" spans="1:7" s="84" customFormat="1" ht="14.25" customHeight="1">
      <c r="A27" s="45" t="s">
        <v>47</v>
      </c>
      <c r="B27" s="43" t="s">
        <v>50</v>
      </c>
      <c r="C27" s="43">
        <f>C26+7</f>
        <v>43629</v>
      </c>
      <c r="D27" s="68">
        <f>C27+2</f>
        <v>43631</v>
      </c>
      <c r="E27" s="69" t="s">
        <v>15</v>
      </c>
      <c r="F27" s="22" t="s">
        <v>51</v>
      </c>
      <c r="G27" s="91"/>
    </row>
    <row r="28" spans="1:7" s="84" customFormat="1" ht="14.25" customHeight="1">
      <c r="A28" s="45" t="s">
        <v>47</v>
      </c>
      <c r="B28" s="43" t="s">
        <v>52</v>
      </c>
      <c r="C28" s="43">
        <f>C27+7</f>
        <v>43636</v>
      </c>
      <c r="D28" s="68">
        <f>C28+2</f>
        <v>43638</v>
      </c>
      <c r="E28" s="69" t="s">
        <v>17</v>
      </c>
      <c r="F28" s="22" t="s">
        <v>53</v>
      </c>
      <c r="G28" s="91"/>
    </row>
    <row r="29" spans="1:7" s="84" customFormat="1" ht="15" customHeight="1">
      <c r="A29" s="47" t="s">
        <v>47</v>
      </c>
      <c r="B29" s="49" t="s">
        <v>54</v>
      </c>
      <c r="C29" s="49">
        <f>C28+7</f>
        <v>43643</v>
      </c>
      <c r="D29" s="78">
        <f>C29+2</f>
        <v>43645</v>
      </c>
      <c r="E29" s="99"/>
      <c r="F29" s="100"/>
      <c r="G29" s="91"/>
    </row>
    <row r="30" spans="1:7" s="84" customFormat="1" ht="14.25" customHeight="1">
      <c r="A30" s="115" t="s">
        <v>55</v>
      </c>
      <c r="B30" s="116"/>
      <c r="C30" s="116"/>
      <c r="D30" s="116"/>
      <c r="E30" s="116" t="s">
        <v>56</v>
      </c>
      <c r="F30" s="117"/>
      <c r="G30" s="91"/>
    </row>
    <row r="31" spans="1:7" s="84" customFormat="1" ht="14.25" customHeight="1">
      <c r="A31" s="37" t="s">
        <v>3</v>
      </c>
      <c r="B31" s="38" t="s">
        <v>4</v>
      </c>
      <c r="C31" s="118" t="s">
        <v>57</v>
      </c>
      <c r="D31" s="119" t="s">
        <v>58</v>
      </c>
      <c r="E31" s="66" t="s">
        <v>7</v>
      </c>
      <c r="F31" s="11" t="s">
        <v>59</v>
      </c>
      <c r="G31" s="91"/>
    </row>
    <row r="32" spans="1:7" s="84" customFormat="1" ht="14.25" customHeight="1">
      <c r="A32" s="41"/>
      <c r="B32" s="42"/>
      <c r="C32" s="71"/>
      <c r="D32" s="68"/>
      <c r="E32" s="97"/>
      <c r="F32" s="17"/>
      <c r="G32" s="91"/>
    </row>
    <row r="33" spans="1:7" s="84" customFormat="1" ht="14.25" customHeight="1">
      <c r="A33" s="45" t="s">
        <v>60</v>
      </c>
      <c r="B33" s="46" t="s">
        <v>48</v>
      </c>
      <c r="C33" s="71">
        <v>43623</v>
      </c>
      <c r="D33" s="68">
        <f>C33+3</f>
        <v>43626</v>
      </c>
      <c r="E33" s="69" t="s">
        <v>11</v>
      </c>
      <c r="F33" s="22" t="s">
        <v>61</v>
      </c>
      <c r="G33" s="91"/>
    </row>
    <row r="34" spans="1:7" s="84" customFormat="1" ht="14.25" customHeight="1">
      <c r="A34" s="45" t="s">
        <v>60</v>
      </c>
      <c r="B34" s="46" t="s">
        <v>50</v>
      </c>
      <c r="C34" s="71">
        <f>C33+7</f>
        <v>43630</v>
      </c>
      <c r="D34" s="68">
        <f>C34+3</f>
        <v>43633</v>
      </c>
      <c r="E34" s="69" t="s">
        <v>15</v>
      </c>
      <c r="F34" s="22" t="s">
        <v>53</v>
      </c>
      <c r="G34" s="91"/>
    </row>
    <row r="35" spans="1:7" s="84" customFormat="1" ht="14.25" customHeight="1">
      <c r="A35" s="45" t="s">
        <v>60</v>
      </c>
      <c r="B35" s="46" t="s">
        <v>52</v>
      </c>
      <c r="C35" s="71">
        <f>C34+7</f>
        <v>43637</v>
      </c>
      <c r="D35" s="68">
        <f>C35+3</f>
        <v>43640</v>
      </c>
      <c r="E35" s="69" t="s">
        <v>17</v>
      </c>
      <c r="F35" s="22" t="s">
        <v>16</v>
      </c>
      <c r="G35" s="91"/>
    </row>
    <row r="36" spans="1:7" s="84" customFormat="1" ht="14.25" customHeight="1">
      <c r="A36" s="47" t="s">
        <v>60</v>
      </c>
      <c r="B36" s="48" t="s">
        <v>54</v>
      </c>
      <c r="C36" s="79">
        <f>C35+7</f>
        <v>43644</v>
      </c>
      <c r="D36" s="78">
        <f>C36+3</f>
        <v>43647</v>
      </c>
      <c r="E36" s="99"/>
      <c r="F36" s="100"/>
      <c r="G36" s="91"/>
    </row>
    <row r="37" spans="1:7" s="84" customFormat="1" ht="14.25" customHeight="1">
      <c r="A37" s="120" t="s">
        <v>62</v>
      </c>
      <c r="B37" s="108"/>
      <c r="C37" s="108"/>
      <c r="D37" s="108"/>
      <c r="E37" s="108" t="s">
        <v>63</v>
      </c>
      <c r="F37" s="109"/>
      <c r="G37" s="91"/>
    </row>
    <row r="38" spans="1:7" s="85" customFormat="1" ht="14.25" customHeight="1">
      <c r="A38" s="37" t="s">
        <v>3</v>
      </c>
      <c r="B38" s="38" t="s">
        <v>4</v>
      </c>
      <c r="C38" s="39" t="s">
        <v>64</v>
      </c>
      <c r="D38" s="105" t="s">
        <v>58</v>
      </c>
      <c r="E38" s="66" t="s">
        <v>7</v>
      </c>
      <c r="F38" s="110" t="s">
        <v>65</v>
      </c>
      <c r="G38" s="114"/>
    </row>
    <row r="39" spans="1:7" s="85" customFormat="1" ht="14.25" customHeight="1">
      <c r="A39" s="41"/>
      <c r="B39" s="42"/>
      <c r="C39" s="43"/>
      <c r="D39" s="106"/>
      <c r="E39" s="97"/>
      <c r="F39" s="111"/>
      <c r="G39" s="114"/>
    </row>
    <row r="40" spans="1:7" ht="14.25" customHeight="1">
      <c r="A40" s="121" t="s">
        <v>66</v>
      </c>
      <c r="B40" s="43" t="s">
        <v>67</v>
      </c>
      <c r="C40" s="43">
        <v>43617</v>
      </c>
      <c r="D40" s="68">
        <f>C40+2</f>
        <v>43619</v>
      </c>
      <c r="E40" s="69" t="s">
        <v>11</v>
      </c>
      <c r="F40" s="22" t="s">
        <v>68</v>
      </c>
      <c r="G40" s="122"/>
    </row>
    <row r="41" spans="1:6" ht="14.25" customHeight="1">
      <c r="A41" s="121" t="s">
        <v>69</v>
      </c>
      <c r="B41" s="43" t="s">
        <v>19</v>
      </c>
      <c r="C41" s="43">
        <f>C40+7</f>
        <v>43624</v>
      </c>
      <c r="D41" s="68">
        <f>C41+2</f>
        <v>43626</v>
      </c>
      <c r="E41" s="69" t="s">
        <v>15</v>
      </c>
      <c r="F41" s="22" t="s">
        <v>53</v>
      </c>
    </row>
    <row r="42" spans="1:6" ht="14.25" customHeight="1">
      <c r="A42" s="121" t="s">
        <v>66</v>
      </c>
      <c r="B42" s="43" t="s">
        <v>70</v>
      </c>
      <c r="C42" s="43">
        <f>C41+7</f>
        <v>43631</v>
      </c>
      <c r="D42" s="68">
        <f>C42+2</f>
        <v>43633</v>
      </c>
      <c r="E42" s="69" t="s">
        <v>17</v>
      </c>
      <c r="F42" s="22" t="s">
        <v>18</v>
      </c>
    </row>
    <row r="43" spans="1:6" ht="14.25" customHeight="1">
      <c r="A43" s="121" t="s">
        <v>69</v>
      </c>
      <c r="B43" s="123" t="s">
        <v>41</v>
      </c>
      <c r="C43" s="43">
        <f>C42+7</f>
        <v>43638</v>
      </c>
      <c r="D43" s="68">
        <f>C43+2</f>
        <v>43640</v>
      </c>
      <c r="E43" s="124"/>
      <c r="F43" s="25"/>
    </row>
    <row r="44" spans="1:6" ht="14.25" customHeight="1">
      <c r="A44" s="125" t="s">
        <v>66</v>
      </c>
      <c r="B44" s="49" t="s">
        <v>71</v>
      </c>
      <c r="C44" s="49">
        <f>C43+7</f>
        <v>43645</v>
      </c>
      <c r="D44" s="78">
        <f>C44+2</f>
        <v>43647</v>
      </c>
      <c r="E44" s="99"/>
      <c r="F44" s="100"/>
    </row>
    <row r="45" spans="1:6" ht="3" customHeight="1">
      <c r="A45" s="126"/>
      <c r="B45" s="126"/>
      <c r="C45" s="126"/>
      <c r="D45" s="126"/>
      <c r="E45" s="126"/>
      <c r="F45" s="126"/>
    </row>
    <row r="46" spans="1:6" ht="33.75" customHeight="1">
      <c r="A46" s="127" t="s">
        <v>0</v>
      </c>
      <c r="B46" s="127"/>
      <c r="C46" s="127"/>
      <c r="D46" s="127"/>
      <c r="E46" s="127"/>
      <c r="F46" s="127"/>
    </row>
    <row r="47" spans="1:6" ht="14.25" customHeight="1">
      <c r="A47" s="89" t="s">
        <v>72</v>
      </c>
      <c r="B47" s="4"/>
      <c r="C47" s="4"/>
      <c r="D47" s="4"/>
      <c r="E47" s="4" t="s">
        <v>73</v>
      </c>
      <c r="F47" s="5"/>
    </row>
    <row r="48" spans="1:7" ht="14.25" customHeight="1">
      <c r="A48" s="37" t="s">
        <v>3</v>
      </c>
      <c r="B48" s="38" t="s">
        <v>4</v>
      </c>
      <c r="C48" s="39" t="s">
        <v>74</v>
      </c>
      <c r="D48" s="105" t="s">
        <v>75</v>
      </c>
      <c r="E48" s="66" t="s">
        <v>7</v>
      </c>
      <c r="F48" s="11" t="s">
        <v>76</v>
      </c>
      <c r="G48" s="122"/>
    </row>
    <row r="49" spans="1:7" ht="14.25" customHeight="1">
      <c r="A49" s="41"/>
      <c r="B49" s="42"/>
      <c r="C49" s="43"/>
      <c r="D49" s="106"/>
      <c r="E49" s="97"/>
      <c r="F49" s="17"/>
      <c r="G49" s="122"/>
    </row>
    <row r="50" spans="1:7" ht="14.25" customHeight="1">
      <c r="A50" s="45" t="s">
        <v>77</v>
      </c>
      <c r="B50" s="43" t="s">
        <v>78</v>
      </c>
      <c r="C50" s="43">
        <v>43618</v>
      </c>
      <c r="D50" s="68">
        <f>C50+2</f>
        <v>43620</v>
      </c>
      <c r="E50" s="69" t="s">
        <v>11</v>
      </c>
      <c r="F50" s="22" t="s">
        <v>26</v>
      </c>
      <c r="G50" s="114"/>
    </row>
    <row r="51" spans="1:6" ht="14.25" customHeight="1">
      <c r="A51" s="45" t="s">
        <v>77</v>
      </c>
      <c r="B51" s="42" t="s">
        <v>79</v>
      </c>
      <c r="C51" s="43">
        <f>SUM(C50,7)</f>
        <v>43625</v>
      </c>
      <c r="D51" s="68">
        <f>C51+2</f>
        <v>43627</v>
      </c>
      <c r="E51" s="69" t="s">
        <v>15</v>
      </c>
      <c r="F51" s="22" t="s">
        <v>16</v>
      </c>
    </row>
    <row r="52" spans="1:6" ht="14.25" customHeight="1">
      <c r="A52" s="45" t="s">
        <v>77</v>
      </c>
      <c r="B52" s="43" t="s">
        <v>80</v>
      </c>
      <c r="C52" s="43">
        <f>SUM(C51,7)</f>
        <v>43632</v>
      </c>
      <c r="D52" s="68">
        <f>C52+2</f>
        <v>43634</v>
      </c>
      <c r="E52" s="69" t="s">
        <v>17</v>
      </c>
      <c r="F52" s="22" t="s">
        <v>18</v>
      </c>
    </row>
    <row r="53" spans="1:6" ht="14.25" customHeight="1">
      <c r="A53" s="45" t="s">
        <v>77</v>
      </c>
      <c r="B53" s="43" t="s">
        <v>81</v>
      </c>
      <c r="C53" s="43">
        <f>SUM(C52,7)</f>
        <v>43639</v>
      </c>
      <c r="D53" s="68">
        <f>C53+2</f>
        <v>43641</v>
      </c>
      <c r="E53" s="71"/>
      <c r="F53" s="68"/>
    </row>
    <row r="54" spans="1:6" ht="14.25" customHeight="1">
      <c r="A54" s="47" t="s">
        <v>77</v>
      </c>
      <c r="B54" s="49" t="s">
        <v>82</v>
      </c>
      <c r="C54" s="49">
        <f>C53+7</f>
        <v>43646</v>
      </c>
      <c r="D54" s="78">
        <f>C54+2</f>
        <v>43648</v>
      </c>
      <c r="E54" s="79"/>
      <c r="F54" s="78"/>
    </row>
    <row r="55" spans="1:6" ht="14.25" customHeight="1">
      <c r="A55" s="101" t="s">
        <v>83</v>
      </c>
      <c r="B55" s="35"/>
      <c r="C55" s="35"/>
      <c r="D55" s="35"/>
      <c r="E55" s="35" t="s">
        <v>84</v>
      </c>
      <c r="F55" s="36"/>
    </row>
    <row r="56" spans="1:7" ht="14.25" customHeight="1">
      <c r="A56" s="37" t="s">
        <v>3</v>
      </c>
      <c r="B56" s="38" t="s">
        <v>4</v>
      </c>
      <c r="C56" s="39" t="s">
        <v>85</v>
      </c>
      <c r="D56" s="105" t="s">
        <v>86</v>
      </c>
      <c r="E56" s="66" t="s">
        <v>7</v>
      </c>
      <c r="F56" s="67" t="s">
        <v>87</v>
      </c>
      <c r="G56" s="122"/>
    </row>
    <row r="57" spans="1:7" ht="14.25" customHeight="1">
      <c r="A57" s="128"/>
      <c r="B57" s="129"/>
      <c r="C57" s="130"/>
      <c r="D57" s="131"/>
      <c r="E57" s="132"/>
      <c r="F57" s="133"/>
      <c r="G57" s="122"/>
    </row>
    <row r="58" spans="1:7" ht="14.25" customHeight="1">
      <c r="A58" s="41"/>
      <c r="B58" s="42"/>
      <c r="C58" s="43"/>
      <c r="D58" s="106"/>
      <c r="E58" s="97"/>
      <c r="F58" s="17"/>
      <c r="G58" s="122"/>
    </row>
    <row r="59" spans="1:6" ht="14.25" customHeight="1">
      <c r="A59" s="45" t="s">
        <v>88</v>
      </c>
      <c r="B59" s="43" t="s">
        <v>89</v>
      </c>
      <c r="C59" s="43">
        <v>43620</v>
      </c>
      <c r="D59" s="68">
        <f aca="true" t="shared" si="0" ref="D59:D66">C59+1</f>
        <v>43621</v>
      </c>
      <c r="E59" s="69" t="s">
        <v>11</v>
      </c>
      <c r="F59" s="22" t="s">
        <v>90</v>
      </c>
    </row>
    <row r="60" spans="1:6" ht="14.25" customHeight="1">
      <c r="A60" s="45" t="s">
        <v>88</v>
      </c>
      <c r="B60" s="43" t="s">
        <v>91</v>
      </c>
      <c r="C60" s="43">
        <f>C59+3</f>
        <v>43623</v>
      </c>
      <c r="D60" s="68">
        <f t="shared" si="0"/>
        <v>43624</v>
      </c>
      <c r="E60" s="69" t="s">
        <v>15</v>
      </c>
      <c r="F60" s="22" t="s">
        <v>92</v>
      </c>
    </row>
    <row r="61" spans="1:6" ht="14.25" customHeight="1">
      <c r="A61" s="45" t="s">
        <v>88</v>
      </c>
      <c r="B61" s="43" t="s">
        <v>93</v>
      </c>
      <c r="C61" s="43">
        <f>C60+4</f>
        <v>43627</v>
      </c>
      <c r="D61" s="68">
        <f t="shared" si="0"/>
        <v>43628</v>
      </c>
      <c r="E61" s="69" t="s">
        <v>17</v>
      </c>
      <c r="F61" s="22" t="s">
        <v>94</v>
      </c>
    </row>
    <row r="62" spans="1:6" ht="14.25" customHeight="1">
      <c r="A62" s="45" t="s">
        <v>88</v>
      </c>
      <c r="B62" s="43" t="s">
        <v>95</v>
      </c>
      <c r="C62" s="43">
        <f>C61+3</f>
        <v>43630</v>
      </c>
      <c r="D62" s="68">
        <f t="shared" si="0"/>
        <v>43631</v>
      </c>
      <c r="E62" s="69"/>
      <c r="F62" s="22"/>
    </row>
    <row r="63" spans="1:6" ht="14.25" customHeight="1">
      <c r="A63" s="45" t="s">
        <v>88</v>
      </c>
      <c r="B63" s="43" t="s">
        <v>96</v>
      </c>
      <c r="C63" s="123">
        <f>C62+4</f>
        <v>43634</v>
      </c>
      <c r="D63" s="68">
        <f t="shared" si="0"/>
        <v>43635</v>
      </c>
      <c r="E63" s="134"/>
      <c r="F63" s="25"/>
    </row>
    <row r="64" spans="1:6" ht="14.25" customHeight="1">
      <c r="A64" s="45" t="s">
        <v>88</v>
      </c>
      <c r="B64" s="43" t="s">
        <v>97</v>
      </c>
      <c r="C64" s="43">
        <f>C63+3</f>
        <v>43637</v>
      </c>
      <c r="D64" s="68">
        <f t="shared" si="0"/>
        <v>43638</v>
      </c>
      <c r="E64" s="69"/>
      <c r="F64" s="22"/>
    </row>
    <row r="65" spans="1:6" ht="14.25" customHeight="1">
      <c r="A65" s="138" t="s">
        <v>88</v>
      </c>
      <c r="B65" s="139" t="s">
        <v>98</v>
      </c>
      <c r="C65" s="139">
        <f>C64+4</f>
        <v>43641</v>
      </c>
      <c r="D65" s="140">
        <f t="shared" si="0"/>
        <v>43642</v>
      </c>
      <c r="E65" s="134"/>
      <c r="F65" s="141"/>
    </row>
    <row r="66" spans="1:6" ht="14.25" customHeight="1">
      <c r="A66" s="47" t="s">
        <v>88</v>
      </c>
      <c r="B66" s="49" t="s">
        <v>99</v>
      </c>
      <c r="C66" s="49">
        <f>C65+3</f>
        <v>43644</v>
      </c>
      <c r="D66" s="78">
        <f t="shared" si="0"/>
        <v>43645</v>
      </c>
      <c r="E66" s="99"/>
      <c r="F66" s="100"/>
    </row>
    <row r="67" spans="1:6" ht="14.25" customHeight="1">
      <c r="A67" s="101" t="s">
        <v>100</v>
      </c>
      <c r="B67" s="35"/>
      <c r="C67" s="35"/>
      <c r="D67" s="35"/>
      <c r="E67" s="35" t="s">
        <v>101</v>
      </c>
      <c r="F67" s="36"/>
    </row>
    <row r="68" spans="1:7" ht="21" customHeight="1">
      <c r="A68" s="37" t="s">
        <v>3</v>
      </c>
      <c r="B68" s="38" t="s">
        <v>4</v>
      </c>
      <c r="C68" s="39" t="s">
        <v>102</v>
      </c>
      <c r="D68" s="119" t="s">
        <v>103</v>
      </c>
      <c r="E68" s="66" t="s">
        <v>7</v>
      </c>
      <c r="F68" s="67" t="s">
        <v>104</v>
      </c>
      <c r="G68" s="122"/>
    </row>
    <row r="69" spans="1:6" ht="21" customHeight="1">
      <c r="A69" s="41"/>
      <c r="B69" s="42"/>
      <c r="C69" s="43"/>
      <c r="D69" s="68"/>
      <c r="E69" s="97"/>
      <c r="F69" s="17"/>
    </row>
    <row r="70" spans="1:6" ht="14.25" customHeight="1">
      <c r="A70" s="18" t="s">
        <v>105</v>
      </c>
      <c r="B70" s="46" t="s">
        <v>106</v>
      </c>
      <c r="C70" s="19">
        <v>43619</v>
      </c>
      <c r="D70" s="68">
        <f>C70+1</f>
        <v>43620</v>
      </c>
      <c r="E70" s="69" t="s">
        <v>11</v>
      </c>
      <c r="F70" s="22" t="s">
        <v>107</v>
      </c>
    </row>
    <row r="71" spans="1:6" ht="14.25" customHeight="1">
      <c r="A71" s="18" t="s">
        <v>105</v>
      </c>
      <c r="B71" s="46" t="s">
        <v>108</v>
      </c>
      <c r="C71" s="19">
        <f>C70+2</f>
        <v>43621</v>
      </c>
      <c r="D71" s="68">
        <f aca="true" t="shared" si="1" ref="D71:D84">C71+1</f>
        <v>43622</v>
      </c>
      <c r="E71" s="69" t="s">
        <v>15</v>
      </c>
      <c r="F71" s="22" t="s">
        <v>109</v>
      </c>
    </row>
    <row r="72" spans="1:6" ht="14.25" customHeight="1">
      <c r="A72" s="18" t="s">
        <v>105</v>
      </c>
      <c r="B72" s="46" t="s">
        <v>110</v>
      </c>
      <c r="C72" s="19">
        <f>C71+2</f>
        <v>43623</v>
      </c>
      <c r="D72" s="68">
        <f t="shared" si="1"/>
        <v>43624</v>
      </c>
      <c r="E72" s="69" t="s">
        <v>17</v>
      </c>
      <c r="F72" s="22" t="s">
        <v>111</v>
      </c>
    </row>
    <row r="73" spans="1:6" ht="14.25" customHeight="1">
      <c r="A73" s="18" t="s">
        <v>105</v>
      </c>
      <c r="B73" s="46" t="s">
        <v>112</v>
      </c>
      <c r="C73" s="19">
        <f>C72+3</f>
        <v>43626</v>
      </c>
      <c r="D73" s="68">
        <f t="shared" si="1"/>
        <v>43627</v>
      </c>
      <c r="E73" s="71"/>
      <c r="F73" s="68"/>
    </row>
    <row r="74" spans="1:8" ht="14.25" customHeight="1">
      <c r="A74" s="18" t="s">
        <v>105</v>
      </c>
      <c r="B74" s="46" t="s">
        <v>113</v>
      </c>
      <c r="C74" s="19">
        <f>C73+2</f>
        <v>43628</v>
      </c>
      <c r="D74" s="68">
        <f t="shared" si="1"/>
        <v>43629</v>
      </c>
      <c r="E74" s="71"/>
      <c r="F74" s="68"/>
      <c r="H74" s="142"/>
    </row>
    <row r="75" spans="1:8" ht="14.25" customHeight="1">
      <c r="A75" s="18" t="s">
        <v>105</v>
      </c>
      <c r="B75" s="46" t="s">
        <v>114</v>
      </c>
      <c r="C75" s="19">
        <f>C74+2</f>
        <v>43630</v>
      </c>
      <c r="D75" s="68">
        <f t="shared" si="1"/>
        <v>43631</v>
      </c>
      <c r="E75" s="71"/>
      <c r="F75" s="68"/>
      <c r="H75" s="143"/>
    </row>
    <row r="76" spans="1:8" ht="14.25" customHeight="1">
      <c r="A76" s="18" t="s">
        <v>105</v>
      </c>
      <c r="B76" s="46" t="s">
        <v>115</v>
      </c>
      <c r="C76" s="19">
        <f>C75+3</f>
        <v>43633</v>
      </c>
      <c r="D76" s="68">
        <f t="shared" si="1"/>
        <v>43634</v>
      </c>
      <c r="E76" s="71"/>
      <c r="F76" s="68"/>
      <c r="H76" s="143"/>
    </row>
    <row r="77" spans="1:8" ht="14.25" customHeight="1">
      <c r="A77" s="18" t="s">
        <v>105</v>
      </c>
      <c r="B77" s="46" t="s">
        <v>116</v>
      </c>
      <c r="C77" s="19">
        <f>C76+2</f>
        <v>43635</v>
      </c>
      <c r="D77" s="68">
        <f t="shared" si="1"/>
        <v>43636</v>
      </c>
      <c r="E77" s="71"/>
      <c r="F77" s="68"/>
      <c r="H77" s="142"/>
    </row>
    <row r="78" spans="1:6" ht="14.25" customHeight="1">
      <c r="A78" s="18" t="s">
        <v>105</v>
      </c>
      <c r="B78" s="46" t="s">
        <v>117</v>
      </c>
      <c r="C78" s="19">
        <f>C77+2</f>
        <v>43637</v>
      </c>
      <c r="D78" s="68">
        <f t="shared" si="1"/>
        <v>43638</v>
      </c>
      <c r="E78" s="71"/>
      <c r="F78" s="68"/>
    </row>
    <row r="79" spans="1:6" ht="14.25" customHeight="1">
      <c r="A79" s="18" t="s">
        <v>105</v>
      </c>
      <c r="B79" s="46" t="s">
        <v>118</v>
      </c>
      <c r="C79" s="19">
        <f>C78+3</f>
        <v>43640</v>
      </c>
      <c r="D79" s="68">
        <f t="shared" si="1"/>
        <v>43641</v>
      </c>
      <c r="E79" s="71"/>
      <c r="F79" s="68"/>
    </row>
    <row r="80" spans="1:6" ht="14.25" customHeight="1">
      <c r="A80" s="18" t="s">
        <v>105</v>
      </c>
      <c r="B80" s="46" t="s">
        <v>119</v>
      </c>
      <c r="C80" s="19">
        <f>C79+2</f>
        <v>43642</v>
      </c>
      <c r="D80" s="68">
        <f t="shared" si="1"/>
        <v>43643</v>
      </c>
      <c r="E80" s="71"/>
      <c r="F80" s="68"/>
    </row>
    <row r="81" spans="1:6" ht="14.25" customHeight="1">
      <c r="A81" s="59" t="s">
        <v>105</v>
      </c>
      <c r="B81" s="48" t="s">
        <v>120</v>
      </c>
      <c r="C81" s="60">
        <f>C80+2</f>
        <v>43644</v>
      </c>
      <c r="D81" s="78">
        <f t="shared" si="1"/>
        <v>43645</v>
      </c>
      <c r="E81" s="79"/>
      <c r="F81" s="78"/>
    </row>
    <row r="82" spans="1:6" ht="12.75">
      <c r="A82" s="144"/>
      <c r="B82" s="145"/>
      <c r="C82" s="146"/>
      <c r="D82" s="147"/>
      <c r="E82" s="147"/>
      <c r="F82" s="147"/>
    </row>
    <row r="83" spans="1:7" ht="12.75">
      <c r="A83" s="148" t="s">
        <v>121</v>
      </c>
      <c r="D83" s="148" t="s">
        <v>122</v>
      </c>
      <c r="F83" s="149"/>
      <c r="G83" s="150"/>
    </row>
    <row r="84" spans="1:7" ht="12.75">
      <c r="A84" s="148" t="s">
        <v>123</v>
      </c>
      <c r="B84" s="149"/>
      <c r="C84" s="149"/>
      <c r="D84" s="148" t="s">
        <v>124</v>
      </c>
      <c r="F84" s="149"/>
      <c r="G84" s="150"/>
    </row>
    <row r="89" ht="12.75">
      <c r="C89" s="86" t="s">
        <v>125</v>
      </c>
    </row>
  </sheetData>
  <sheetProtection/>
  <mergeCells count="56">
    <mergeCell ref="A1:F1"/>
    <mergeCell ref="A46:F46"/>
    <mergeCell ref="A3:A4"/>
    <mergeCell ref="A10:A11"/>
    <mergeCell ref="A17:A18"/>
    <mergeCell ref="A24:A25"/>
    <mergeCell ref="A31:A32"/>
    <mergeCell ref="A38:A39"/>
    <mergeCell ref="A48:A49"/>
    <mergeCell ref="A56:A58"/>
    <mergeCell ref="A68:A69"/>
    <mergeCell ref="B3:B4"/>
    <mergeCell ref="B10:B11"/>
    <mergeCell ref="B17:B18"/>
    <mergeCell ref="B24:B25"/>
    <mergeCell ref="B31:B32"/>
    <mergeCell ref="B38:B39"/>
    <mergeCell ref="B48:B49"/>
    <mergeCell ref="B56:B58"/>
    <mergeCell ref="B68:B69"/>
    <mergeCell ref="C3:C4"/>
    <mergeCell ref="C10:C11"/>
    <mergeCell ref="C17:C18"/>
    <mergeCell ref="C24:C25"/>
    <mergeCell ref="C31:C32"/>
    <mergeCell ref="C38:C39"/>
    <mergeCell ref="C48:C49"/>
    <mergeCell ref="C56:C58"/>
    <mergeCell ref="C68:C69"/>
    <mergeCell ref="D3:D4"/>
    <mergeCell ref="D10:D11"/>
    <mergeCell ref="D17:D18"/>
    <mergeCell ref="D24:D25"/>
    <mergeCell ref="D31:D32"/>
    <mergeCell ref="D38:D39"/>
    <mergeCell ref="D48:D49"/>
    <mergeCell ref="D56:D58"/>
    <mergeCell ref="D68:D69"/>
    <mergeCell ref="E3:E4"/>
    <mergeCell ref="E10:E11"/>
    <mergeCell ref="E17:E18"/>
    <mergeCell ref="E24:E25"/>
    <mergeCell ref="E31:E32"/>
    <mergeCell ref="E38:E39"/>
    <mergeCell ref="E48:E49"/>
    <mergeCell ref="E56:E58"/>
    <mergeCell ref="E68:E69"/>
    <mergeCell ref="F3:F4"/>
    <mergeCell ref="F10:F11"/>
    <mergeCell ref="F17:F18"/>
    <mergeCell ref="F24:F25"/>
    <mergeCell ref="F31:F32"/>
    <mergeCell ref="F38:F39"/>
    <mergeCell ref="F48:F49"/>
    <mergeCell ref="F56:F58"/>
    <mergeCell ref="F68:F69"/>
  </mergeCells>
  <printOptions/>
  <pageMargins left="0.8300000000000001" right="0.63" top="1.3" bottom="1.1" header="0.47" footer="0.35"/>
  <pageSetup horizontalDpi="600" verticalDpi="600" orientation="portrait" paperSize="9" scale="9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直线：66667620/22/25/26/27/29/31/32
电话：0411-82799119（总机）传真：0411-82799115/116     直线：82779512/13/15/17  88079815/16
邮箱：info@brightup.net                                网址：www.brightup.net&amp;R&amp;P/&amp;N</oddFooter>
  </headerFooter>
  <rowBreaks count="2" manualBreakCount="2">
    <brk id="45" max="5" man="1"/>
    <brk id="8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SheetLayoutView="100" workbookViewId="0" topLeftCell="A1">
      <selection activeCell="A3" sqref="A3:D9"/>
    </sheetView>
  </sheetViews>
  <sheetFormatPr defaultColWidth="9.00390625" defaultRowHeight="14.25" customHeight="1"/>
  <cols>
    <col min="1" max="1" width="24.375" style="0" customWidth="1"/>
    <col min="2" max="4" width="8.625" style="0" customWidth="1"/>
    <col min="5" max="5" width="10.625" style="0" customWidth="1"/>
    <col min="6" max="6" width="21.625" style="0" customWidth="1"/>
  </cols>
  <sheetData>
    <row r="1" spans="1:6" ht="33.75" customHeight="1">
      <c r="A1" s="1" t="s">
        <v>126</v>
      </c>
      <c r="B1" s="1"/>
      <c r="C1" s="1"/>
      <c r="D1" s="1"/>
      <c r="E1" s="1"/>
      <c r="F1" s="1"/>
    </row>
    <row r="2" spans="1:6" ht="14.25" customHeight="1">
      <c r="A2" s="2" t="s">
        <v>127</v>
      </c>
      <c r="B2" s="3"/>
      <c r="C2" s="3"/>
      <c r="D2" s="3"/>
      <c r="E2" s="4" t="s">
        <v>2</v>
      </c>
      <c r="F2" s="5"/>
    </row>
    <row r="3" spans="1:6" ht="14.25" customHeight="1">
      <c r="A3" s="6" t="s">
        <v>3</v>
      </c>
      <c r="B3" s="7" t="s">
        <v>4</v>
      </c>
      <c r="C3" s="8" t="s">
        <v>5</v>
      </c>
      <c r="D3" s="9" t="s">
        <v>6</v>
      </c>
      <c r="E3" s="10" t="s">
        <v>7</v>
      </c>
      <c r="F3" s="11" t="s">
        <v>8</v>
      </c>
    </row>
    <row r="4" spans="1:6" ht="14.25" customHeight="1">
      <c r="A4" s="12"/>
      <c r="B4" s="13"/>
      <c r="C4" s="14"/>
      <c r="D4" s="15"/>
      <c r="E4" s="16"/>
      <c r="F4" s="17"/>
    </row>
    <row r="5" spans="1:6" ht="14.25" customHeight="1">
      <c r="A5" s="18" t="s">
        <v>9</v>
      </c>
      <c r="B5" s="19" t="s">
        <v>128</v>
      </c>
      <c r="C5" s="19">
        <v>43619</v>
      </c>
      <c r="D5" s="20">
        <v>43621</v>
      </c>
      <c r="E5" s="21" t="s">
        <v>11</v>
      </c>
      <c r="F5" s="22" t="s">
        <v>129</v>
      </c>
    </row>
    <row r="6" spans="1:6" ht="14.25" customHeight="1">
      <c r="A6" s="23" t="s">
        <v>13</v>
      </c>
      <c r="B6" s="24" t="s">
        <v>14</v>
      </c>
      <c r="C6" s="19">
        <v>43626</v>
      </c>
      <c r="D6" s="20">
        <v>43628</v>
      </c>
      <c r="E6" s="21" t="s">
        <v>15</v>
      </c>
      <c r="F6" s="22" t="s">
        <v>130</v>
      </c>
    </row>
    <row r="7" spans="1:6" ht="14.25" customHeight="1">
      <c r="A7" s="18" t="s">
        <v>9</v>
      </c>
      <c r="B7" s="19" t="s">
        <v>14</v>
      </c>
      <c r="C7" s="19">
        <v>43633</v>
      </c>
      <c r="D7" s="20">
        <v>43635</v>
      </c>
      <c r="E7" s="21" t="s">
        <v>17</v>
      </c>
      <c r="F7" s="25" t="s">
        <v>131</v>
      </c>
    </row>
    <row r="8" spans="1:6" ht="14.25" customHeight="1">
      <c r="A8" s="18" t="s">
        <v>13</v>
      </c>
      <c r="B8" s="19" t="s">
        <v>19</v>
      </c>
      <c r="C8" s="19">
        <v>43640</v>
      </c>
      <c r="D8" s="20">
        <v>43642</v>
      </c>
      <c r="E8" s="26" t="s">
        <v>132</v>
      </c>
      <c r="F8" s="27" t="s">
        <v>133</v>
      </c>
    </row>
    <row r="9" spans="1:6" ht="14.25" customHeight="1">
      <c r="A9" s="28" t="s">
        <v>9</v>
      </c>
      <c r="B9" s="29" t="s">
        <v>19</v>
      </c>
      <c r="C9" s="29">
        <v>43647</v>
      </c>
      <c r="D9" s="30">
        <v>43649</v>
      </c>
      <c r="E9" s="31" t="s">
        <v>134</v>
      </c>
      <c r="F9" s="32" t="s">
        <v>135</v>
      </c>
    </row>
    <row r="10" spans="1:6" ht="14.25" customHeight="1">
      <c r="A10" s="33" t="s">
        <v>136</v>
      </c>
      <c r="B10" s="34"/>
      <c r="C10" s="34"/>
      <c r="D10" s="34"/>
      <c r="E10" s="35" t="s">
        <v>56</v>
      </c>
      <c r="F10" s="36"/>
    </row>
    <row r="11" spans="1:6" ht="14.25" customHeight="1">
      <c r="A11" s="37" t="s">
        <v>3</v>
      </c>
      <c r="B11" s="38" t="s">
        <v>4</v>
      </c>
      <c r="C11" s="39" t="s">
        <v>57</v>
      </c>
      <c r="D11" s="40" t="s">
        <v>58</v>
      </c>
      <c r="E11" s="10" t="s">
        <v>7</v>
      </c>
      <c r="F11" s="11" t="s">
        <v>59</v>
      </c>
    </row>
    <row r="12" spans="1:6" ht="14.25" customHeight="1">
      <c r="A12" s="41"/>
      <c r="B12" s="42"/>
      <c r="C12" s="43"/>
      <c r="D12" s="44"/>
      <c r="E12" s="16"/>
      <c r="F12" s="17"/>
    </row>
    <row r="13" spans="1:6" ht="14.25" customHeight="1">
      <c r="A13" s="45" t="s">
        <v>60</v>
      </c>
      <c r="B13" s="46" t="s">
        <v>137</v>
      </c>
      <c r="C13" s="43">
        <v>43623</v>
      </c>
      <c r="D13" s="20">
        <v>43626</v>
      </c>
      <c r="E13" s="21" t="s">
        <v>11</v>
      </c>
      <c r="F13" s="22" t="s">
        <v>138</v>
      </c>
    </row>
    <row r="14" spans="1:6" ht="14.25" customHeight="1">
      <c r="A14" s="45" t="s">
        <v>60</v>
      </c>
      <c r="B14" s="46" t="s">
        <v>50</v>
      </c>
      <c r="C14" s="43">
        <v>43630</v>
      </c>
      <c r="D14" s="20">
        <v>43633</v>
      </c>
      <c r="E14" s="21" t="s">
        <v>15</v>
      </c>
      <c r="F14" s="22" t="s">
        <v>139</v>
      </c>
    </row>
    <row r="15" spans="1:6" ht="14.25" customHeight="1">
      <c r="A15" s="45" t="s">
        <v>60</v>
      </c>
      <c r="B15" s="46" t="s">
        <v>52</v>
      </c>
      <c r="C15" s="43">
        <v>43637</v>
      </c>
      <c r="D15" s="20">
        <v>43640</v>
      </c>
      <c r="E15" s="21" t="s">
        <v>17</v>
      </c>
      <c r="F15" s="22" t="s">
        <v>140</v>
      </c>
    </row>
    <row r="16" spans="1:6" ht="14.25" customHeight="1">
      <c r="A16" s="45" t="s">
        <v>60</v>
      </c>
      <c r="B16" s="46" t="s">
        <v>54</v>
      </c>
      <c r="C16" s="43">
        <v>43644</v>
      </c>
      <c r="D16" s="20">
        <v>43647</v>
      </c>
      <c r="E16" s="21" t="s">
        <v>132</v>
      </c>
      <c r="F16" s="27" t="s">
        <v>133</v>
      </c>
    </row>
    <row r="17" spans="1:6" ht="14.25" customHeight="1">
      <c r="A17" s="47" t="s">
        <v>60</v>
      </c>
      <c r="B17" s="48" t="s">
        <v>141</v>
      </c>
      <c r="C17" s="49">
        <v>43651</v>
      </c>
      <c r="D17" s="50">
        <v>43654</v>
      </c>
      <c r="E17" s="51" t="s">
        <v>134</v>
      </c>
      <c r="F17" s="52" t="s">
        <v>135</v>
      </c>
    </row>
    <row r="18" spans="1:6" ht="14.25" customHeight="1">
      <c r="A18" s="33" t="s">
        <v>142</v>
      </c>
      <c r="B18" s="34"/>
      <c r="C18" s="34"/>
      <c r="D18" s="34"/>
      <c r="E18" s="35" t="s">
        <v>84</v>
      </c>
      <c r="F18" s="36"/>
    </row>
    <row r="19" spans="1:6" ht="14.25" customHeight="1">
      <c r="A19" s="6" t="s">
        <v>3</v>
      </c>
      <c r="B19" s="7" t="s">
        <v>4</v>
      </c>
      <c r="C19" s="8" t="s">
        <v>143</v>
      </c>
      <c r="D19" s="53" t="s">
        <v>144</v>
      </c>
      <c r="E19" s="54" t="s">
        <v>7</v>
      </c>
      <c r="F19" s="11" t="s">
        <v>145</v>
      </c>
    </row>
    <row r="20" spans="1:6" ht="14.25" customHeight="1">
      <c r="A20" s="12"/>
      <c r="B20" s="13"/>
      <c r="C20" s="14"/>
      <c r="D20" s="55"/>
      <c r="E20" s="56"/>
      <c r="F20" s="17"/>
    </row>
    <row r="21" spans="1:6" ht="14.25" customHeight="1">
      <c r="A21" s="18" t="s">
        <v>146</v>
      </c>
      <c r="B21" s="19" t="s">
        <v>147</v>
      </c>
      <c r="C21" s="19">
        <v>43620</v>
      </c>
      <c r="D21" s="57">
        <v>43621</v>
      </c>
      <c r="E21" s="21" t="s">
        <v>11</v>
      </c>
      <c r="F21" s="22" t="s">
        <v>148</v>
      </c>
    </row>
    <row r="22" spans="1:6" ht="14.25" customHeight="1">
      <c r="A22" s="18" t="s">
        <v>146</v>
      </c>
      <c r="B22" s="24" t="s">
        <v>149</v>
      </c>
      <c r="C22" s="19">
        <v>43627</v>
      </c>
      <c r="D22" s="57">
        <v>43628</v>
      </c>
      <c r="E22" s="21" t="s">
        <v>15</v>
      </c>
      <c r="F22" s="22" t="s">
        <v>150</v>
      </c>
    </row>
    <row r="23" spans="1:6" ht="14.25" customHeight="1">
      <c r="A23" s="18" t="s">
        <v>146</v>
      </c>
      <c r="B23" s="19" t="s">
        <v>151</v>
      </c>
      <c r="C23" s="19">
        <v>43634</v>
      </c>
      <c r="D23" s="57">
        <v>43635</v>
      </c>
      <c r="E23" s="21" t="s">
        <v>17</v>
      </c>
      <c r="F23" s="22" t="s">
        <v>152</v>
      </c>
    </row>
    <row r="24" spans="1:6" ht="14.25" customHeight="1">
      <c r="A24" s="18" t="s">
        <v>146</v>
      </c>
      <c r="B24" s="58" t="s">
        <v>153</v>
      </c>
      <c r="C24" s="19">
        <v>43641</v>
      </c>
      <c r="D24" s="57">
        <v>43642</v>
      </c>
      <c r="E24" s="21" t="s">
        <v>132</v>
      </c>
      <c r="F24" s="27" t="s">
        <v>133</v>
      </c>
    </row>
    <row r="25" spans="1:6" ht="14.25" customHeight="1">
      <c r="A25" s="59" t="s">
        <v>146</v>
      </c>
      <c r="B25" s="60" t="s">
        <v>154</v>
      </c>
      <c r="C25" s="60">
        <v>43648</v>
      </c>
      <c r="D25" s="61">
        <v>43649</v>
      </c>
      <c r="E25" s="51" t="s">
        <v>134</v>
      </c>
      <c r="F25" s="52" t="s">
        <v>135</v>
      </c>
    </row>
    <row r="26" spans="1:6" ht="14.25" customHeight="1">
      <c r="A26" s="33" t="s">
        <v>155</v>
      </c>
      <c r="B26" s="34"/>
      <c r="C26" s="34"/>
      <c r="D26" s="34"/>
      <c r="E26" s="35" t="s">
        <v>101</v>
      </c>
      <c r="F26" s="36"/>
    </row>
    <row r="27" spans="1:6" ht="36">
      <c r="A27" s="62" t="s">
        <v>3</v>
      </c>
      <c r="B27" s="63" t="s">
        <v>4</v>
      </c>
      <c r="C27" s="64" t="s">
        <v>102</v>
      </c>
      <c r="D27" s="65" t="s">
        <v>103</v>
      </c>
      <c r="E27" s="66" t="s">
        <v>7</v>
      </c>
      <c r="F27" s="67" t="s">
        <v>156</v>
      </c>
    </row>
    <row r="28" spans="1:6" ht="14.25" customHeight="1">
      <c r="A28" s="18" t="s">
        <v>105</v>
      </c>
      <c r="B28" s="46" t="s">
        <v>157</v>
      </c>
      <c r="C28" s="19">
        <v>43616</v>
      </c>
      <c r="D28" s="68">
        <v>43617</v>
      </c>
      <c r="E28" s="69" t="s">
        <v>11</v>
      </c>
      <c r="F28" s="22" t="s">
        <v>158</v>
      </c>
    </row>
    <row r="29" spans="1:6" ht="14.25" customHeight="1">
      <c r="A29" s="18" t="s">
        <v>105</v>
      </c>
      <c r="B29" s="46" t="s">
        <v>106</v>
      </c>
      <c r="C29" s="19">
        <v>43619</v>
      </c>
      <c r="D29" s="68">
        <v>43620</v>
      </c>
      <c r="E29" s="69" t="s">
        <v>15</v>
      </c>
      <c r="F29" s="22" t="s">
        <v>159</v>
      </c>
    </row>
    <row r="30" spans="1:6" ht="14.25" customHeight="1">
      <c r="A30" s="18" t="s">
        <v>105</v>
      </c>
      <c r="B30" s="46" t="s">
        <v>108</v>
      </c>
      <c r="C30" s="19">
        <v>43621</v>
      </c>
      <c r="D30" s="68">
        <v>43622</v>
      </c>
      <c r="E30" s="69" t="s">
        <v>17</v>
      </c>
      <c r="F30" s="22" t="s">
        <v>160</v>
      </c>
    </row>
    <row r="31" spans="1:6" ht="14.25" customHeight="1">
      <c r="A31" s="18" t="s">
        <v>105</v>
      </c>
      <c r="B31" s="46" t="s">
        <v>110</v>
      </c>
      <c r="C31" s="19">
        <v>43623</v>
      </c>
      <c r="D31" s="68">
        <v>43624</v>
      </c>
      <c r="E31" s="21" t="s">
        <v>132</v>
      </c>
      <c r="F31" s="27" t="s">
        <v>161</v>
      </c>
    </row>
    <row r="32" spans="1:6" ht="14.25" customHeight="1">
      <c r="A32" s="18" t="s">
        <v>105</v>
      </c>
      <c r="B32" s="46" t="s">
        <v>112</v>
      </c>
      <c r="C32" s="19">
        <v>43626</v>
      </c>
      <c r="D32" s="68">
        <v>43627</v>
      </c>
      <c r="E32" s="21" t="s">
        <v>134</v>
      </c>
      <c r="F32" s="27" t="s">
        <v>162</v>
      </c>
    </row>
    <row r="33" spans="1:6" ht="14.25" customHeight="1">
      <c r="A33" s="18" t="s">
        <v>105</v>
      </c>
      <c r="B33" s="46" t="s">
        <v>113</v>
      </c>
      <c r="C33" s="19">
        <v>43628</v>
      </c>
      <c r="D33" s="68">
        <v>43629</v>
      </c>
      <c r="E33" s="21"/>
      <c r="F33" s="70"/>
    </row>
    <row r="34" spans="1:6" ht="14.25" customHeight="1">
      <c r="A34" s="18" t="s">
        <v>105</v>
      </c>
      <c r="B34" s="46" t="s">
        <v>114</v>
      </c>
      <c r="C34" s="19">
        <v>43630</v>
      </c>
      <c r="D34" s="68">
        <v>43631</v>
      </c>
      <c r="E34" s="71"/>
      <c r="F34" s="72"/>
    </row>
    <row r="35" spans="1:6" ht="14.25" customHeight="1">
      <c r="A35" s="18" t="s">
        <v>105</v>
      </c>
      <c r="B35" s="46" t="s">
        <v>115</v>
      </c>
      <c r="C35" s="19">
        <v>43633</v>
      </c>
      <c r="D35" s="68">
        <v>43634</v>
      </c>
      <c r="E35" s="71"/>
      <c r="F35" s="68"/>
    </row>
    <row r="36" spans="1:6" ht="14.25" customHeight="1">
      <c r="A36" s="18" t="s">
        <v>105</v>
      </c>
      <c r="B36" s="46" t="s">
        <v>116</v>
      </c>
      <c r="C36" s="19">
        <v>43635</v>
      </c>
      <c r="D36" s="68">
        <v>43636</v>
      </c>
      <c r="E36" s="71"/>
      <c r="F36" s="68"/>
    </row>
    <row r="37" spans="1:6" ht="14.25" customHeight="1">
      <c r="A37" s="18" t="s">
        <v>105</v>
      </c>
      <c r="B37" s="46" t="s">
        <v>117</v>
      </c>
      <c r="C37" s="19">
        <v>43637</v>
      </c>
      <c r="D37" s="68">
        <v>43638</v>
      </c>
      <c r="E37" s="71"/>
      <c r="F37" s="68"/>
    </row>
    <row r="38" spans="1:6" ht="14.25" customHeight="1">
      <c r="A38" s="18" t="s">
        <v>105</v>
      </c>
      <c r="B38" s="46" t="s">
        <v>118</v>
      </c>
      <c r="C38" s="19">
        <v>43640</v>
      </c>
      <c r="D38" s="68">
        <v>43641</v>
      </c>
      <c r="E38" s="73"/>
      <c r="F38" s="74"/>
    </row>
    <row r="39" spans="1:6" ht="14.25" customHeight="1">
      <c r="A39" s="18" t="s">
        <v>105</v>
      </c>
      <c r="B39" s="75" t="s">
        <v>119</v>
      </c>
      <c r="C39" s="19">
        <v>43642</v>
      </c>
      <c r="D39" s="68">
        <v>43643</v>
      </c>
      <c r="E39" s="73"/>
      <c r="F39" s="74"/>
    </row>
    <row r="40" spans="1:6" ht="14.25" customHeight="1">
      <c r="A40" s="76" t="s">
        <v>105</v>
      </c>
      <c r="B40" s="48" t="s">
        <v>120</v>
      </c>
      <c r="C40" s="77">
        <v>43644</v>
      </c>
      <c r="D40" s="78">
        <v>43645</v>
      </c>
      <c r="E40" s="79"/>
      <c r="F40" s="78"/>
    </row>
    <row r="41" spans="1:6" ht="14.25" customHeight="1">
      <c r="A41" s="80"/>
      <c r="B41" s="80"/>
      <c r="C41" s="80"/>
      <c r="D41" s="80"/>
      <c r="E41" s="80"/>
      <c r="F41" s="80"/>
    </row>
    <row r="42" spans="1:6" ht="14.25" customHeight="1">
      <c r="A42" s="81" t="s">
        <v>121</v>
      </c>
      <c r="B42" s="81"/>
      <c r="C42" s="81"/>
      <c r="D42" s="81" t="s">
        <v>163</v>
      </c>
      <c r="E42" s="81"/>
      <c r="F42" s="81"/>
    </row>
    <row r="43" spans="1:6" ht="14.25" customHeight="1">
      <c r="A43" s="82" t="s">
        <v>123</v>
      </c>
      <c r="B43" s="82"/>
      <c r="C43" s="82"/>
      <c r="D43" s="82" t="s">
        <v>164</v>
      </c>
      <c r="E43" s="82"/>
      <c r="F43" s="82"/>
    </row>
    <row r="44" spans="1:6" ht="14.25" customHeight="1">
      <c r="A44" s="83"/>
      <c r="B44" s="83"/>
      <c r="C44" s="83"/>
      <c r="D44" s="83"/>
      <c r="E44" s="83"/>
      <c r="F44" s="83"/>
    </row>
    <row r="45" spans="1:6" ht="14.25" customHeight="1">
      <c r="A45" s="83"/>
      <c r="B45" s="83"/>
      <c r="C45" s="83"/>
      <c r="D45" s="83"/>
      <c r="E45" s="83"/>
      <c r="F45" s="83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</mergeCells>
  <printOptions/>
  <pageMargins left="0.75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直线：6667620/22/25/26/27/29/31/32
电话：0411-82799119（总机）传真：0411-82799115/116     直线：82779512/13/15/17 88079815/16 
邮箱：info@brightup.net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♚GGGY</cp:lastModifiedBy>
  <cp:lastPrinted>2018-01-29T01:25:39Z</cp:lastPrinted>
  <dcterms:created xsi:type="dcterms:W3CDTF">1996-12-17T01:32:42Z</dcterms:created>
  <dcterms:modified xsi:type="dcterms:W3CDTF">2019-05-27T08:27:08Z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eadingLayo">
    <vt:bool>false</vt:bool>
  </property>
</Properties>
</file>