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日本基本港" sheetId="1" r:id="rId1"/>
  </sheets>
  <definedNames>
    <definedName name="_xlnm.Print_Area" localSheetId="0">'日本基本港'!$A$1:$K$89</definedName>
  </definedNames>
  <calcPr fullCalcOnLoad="1"/>
</workbook>
</file>

<file path=xl/sharedStrings.xml><?xml version="1.0" encoding="utf-8"?>
<sst xmlns="http://schemas.openxmlformats.org/spreadsheetml/2006/main" count="256" uniqueCount="105">
  <si>
    <t xml:space="preserve">                       出口整箱船期表/日本基本港-2021年6月份        </t>
  </si>
  <si>
    <t xml:space="preserve">周四关东/关西:大连-大阪-名古屋-清水-横滨-东京（一期）                                      </t>
  </si>
  <si>
    <t>CARRIER:海丰独家</t>
  </si>
  <si>
    <t>船名</t>
  </si>
  <si>
    <t>航次</t>
  </si>
  <si>
    <t>大连
（周四）</t>
  </si>
  <si>
    <t>大阪
（周日）</t>
  </si>
  <si>
    <t>名古屋
（周一）</t>
  </si>
  <si>
    <t>清水
（周二）</t>
  </si>
  <si>
    <t>横滨
（周二）</t>
  </si>
  <si>
    <t>东京
（周三）</t>
  </si>
  <si>
    <t>入港时间：</t>
  </si>
  <si>
    <t>周三8:00-周三17:00</t>
  </si>
  <si>
    <t>海丰天津    SITC TIANJIN</t>
  </si>
  <si>
    <t>2123E</t>
  </si>
  <si>
    <t>截单时间：</t>
  </si>
  <si>
    <t>周二13:00</t>
  </si>
  <si>
    <t>海丰名古屋  SITC NAGOYA</t>
  </si>
  <si>
    <t>截货时间：</t>
  </si>
  <si>
    <t>周二16:00</t>
  </si>
  <si>
    <t>2125E</t>
  </si>
  <si>
    <t>截关时间：</t>
  </si>
  <si>
    <t>周三16:00</t>
  </si>
  <si>
    <t>2127E</t>
  </si>
  <si>
    <t xml:space="preserve">周日关东班：大连-名古屋-四日市-东京-横滨-川崎（一期）                                                     </t>
  </si>
  <si>
    <t>大连
（周日）</t>
  </si>
  <si>
    <t>名古屋
（周三）</t>
  </si>
  <si>
    <t>四日
（周三）</t>
  </si>
  <si>
    <t>东京
（周四）</t>
  </si>
  <si>
    <t>横滨
（周四）</t>
  </si>
  <si>
    <t>川崎
（周五）</t>
  </si>
  <si>
    <t>周五10:00-周五22:00</t>
  </si>
  <si>
    <t>海丰联祥    HF LUCKY</t>
  </si>
  <si>
    <t>周四16:00</t>
  </si>
  <si>
    <t>海丰釜山    SITC BUSAN</t>
  </si>
  <si>
    <t>周六13:00</t>
  </si>
  <si>
    <t xml:space="preserve">周日关西班:大连-大阪-神户-门司（一期）                                                       </t>
  </si>
  <si>
    <t>大阪
（周三）</t>
  </si>
  <si>
    <t>神户
（周四）</t>
  </si>
  <si>
    <t>门司
（周五）</t>
  </si>
  <si>
    <t>周五10:00-周五21:00</t>
  </si>
  <si>
    <t>海丰防城    SITC FANGCHENG</t>
  </si>
  <si>
    <t>2112S</t>
  </si>
  <si>
    <t>海丰大阪    SITC OSAKA</t>
  </si>
  <si>
    <t>海丰门司    SITC MOJI</t>
  </si>
  <si>
    <t>2114S</t>
  </si>
  <si>
    <t>海丰连云港  SITC LIANYUNGANG</t>
  </si>
  <si>
    <t>2116S</t>
  </si>
  <si>
    <t xml:space="preserve">周六关西班:大连－大阪—神户（一期）                                                              </t>
  </si>
  <si>
    <t>CARRIER:箱运/中远海/海丰</t>
  </si>
  <si>
    <t>大连
（周六）</t>
  </si>
  <si>
    <t>大阪
（周一）</t>
  </si>
  <si>
    <t>神户
（周二）</t>
  </si>
  <si>
    <t>周四10:00-21:00</t>
  </si>
  <si>
    <t>周五8:00-10:00</t>
  </si>
  <si>
    <t>中外运北京  SINOTRANS BEIJING</t>
  </si>
  <si>
    <t>海丰横滨    SITC YOKOHAMA</t>
  </si>
  <si>
    <t>周五16:00</t>
  </si>
  <si>
    <t>2129E</t>
  </si>
  <si>
    <t xml:space="preserve">周日关东班:大连-东京-横滨-名古屋（三期）                                              </t>
  </si>
  <si>
    <t>CARRIER:箱运/中远海</t>
  </si>
  <si>
    <t>名古屋
（周六）</t>
  </si>
  <si>
    <t>周四19:00-周五18:00</t>
  </si>
  <si>
    <t>中海门司    HANSA STEINBURG</t>
  </si>
  <si>
    <t>185E</t>
  </si>
  <si>
    <t>中海伊势湾  BARO</t>
  </si>
  <si>
    <t>166E</t>
  </si>
  <si>
    <t>186E</t>
  </si>
  <si>
    <t>167E</t>
  </si>
  <si>
    <t>187E</t>
  </si>
  <si>
    <t xml:space="preserve">周日九州:大连—博多－门司（一期）                                                                         </t>
  </si>
  <si>
    <t>博多
（周二）</t>
  </si>
  <si>
    <t>门司
（周三）</t>
  </si>
  <si>
    <t>周五10:00-周五18:00</t>
  </si>
  <si>
    <t>中外运大阪  SINOTRANS OSAKA</t>
  </si>
  <si>
    <t>2124E</t>
  </si>
  <si>
    <t>海丰马尼拉  SITC MANILA</t>
  </si>
  <si>
    <t>2126E</t>
  </si>
  <si>
    <t>2128E</t>
  </si>
  <si>
    <t>周六关东/关西线：大连-大阪-神户-东京-横滨-名古屋-四日（一期）</t>
  </si>
  <si>
    <t>CARRIER:DBR</t>
  </si>
  <si>
    <t>大阪
（周二）</t>
  </si>
  <si>
    <t>神户
（周三）</t>
  </si>
  <si>
    <t>横滨
（周五）</t>
  </si>
  <si>
    <t>名古屋（周六）</t>
  </si>
  <si>
    <t>周四21:00-周五17:00</t>
  </si>
  <si>
    <t>集发莫高    A MYOKO</t>
  </si>
  <si>
    <t>周四14:00</t>
  </si>
  <si>
    <t>集发凯歌    A KEIGA</t>
  </si>
  <si>
    <t>周六关东/关西线：大连-大阪-神户-东京-横滨-名古屋-四日（一期）接上表</t>
  </si>
  <si>
    <t>四日
（周六）</t>
  </si>
  <si>
    <t xml:space="preserve">周日关东西班:大连-大阪-神户-东京-横滨-名古屋（一期）                                           </t>
  </si>
  <si>
    <t>CARRIER:安通</t>
  </si>
  <si>
    <t>东京
（周五）</t>
  </si>
  <si>
    <t>横滨
（周六）</t>
  </si>
  <si>
    <t>名古屋（周日）</t>
  </si>
  <si>
    <t>瑞洋大连    ACACIA REI</t>
  </si>
  <si>
    <t>新诺扬神户  A MAKOTO</t>
  </si>
  <si>
    <t xml:space="preserve">周日九州:大连-博多-门司（一期）                                                              </t>
  </si>
  <si>
    <t>周五8:00-周五18:00</t>
  </si>
  <si>
    <t>天福（天津） TIAN FU(TIANJIN)</t>
  </si>
  <si>
    <t>联系人：姜红</t>
  </si>
  <si>
    <t>电话：0411-82779517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</si>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</sst>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</numFmts>
  <fonts count="28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8" fillId="0" borderId="3" applyNumberFormat="0" applyFill="0" applyAlignment="0" applyProtection="0"/>
    <xf numFmtId="0" fontId="0" fillId="0" borderId="0">
      <alignment/>
      <protection/>
    </xf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5" applyNumberFormat="0" applyFill="0" applyAlignment="0" applyProtection="0"/>
    <xf numFmtId="0" fontId="6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178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78" fontId="26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58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58" fontId="4" fillId="0" borderId="18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178" fontId="26" fillId="0" borderId="13" xfId="0" applyNumberFormat="1" applyFont="1" applyFill="1" applyBorder="1" applyAlignment="1">
      <alignment horizontal="center" vertical="center"/>
    </xf>
    <xf numFmtId="178" fontId="26" fillId="0" borderId="14" xfId="0" applyNumberFormat="1" applyFont="1" applyFill="1" applyBorder="1" applyAlignment="1">
      <alignment horizontal="center" vertical="center"/>
    </xf>
    <xf numFmtId="178" fontId="26" fillId="0" borderId="15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8" fontId="26" fillId="0" borderId="16" xfId="0" applyNumberFormat="1" applyFont="1" applyFill="1" applyBorder="1" applyAlignment="1">
      <alignment horizontal="center" vertical="center" wrapText="1"/>
    </xf>
    <xf numFmtId="178" fontId="26" fillId="0" borderId="18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58" fontId="26" fillId="0" borderId="16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4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 wrapText="1"/>
    </xf>
    <xf numFmtId="178" fontId="25" fillId="0" borderId="15" xfId="0" applyNumberFormat="1" applyFont="1" applyFill="1" applyBorder="1" applyAlignment="1">
      <alignment vertical="center" wrapText="1"/>
    </xf>
    <xf numFmtId="178" fontId="26" fillId="0" borderId="27" xfId="0" applyNumberFormat="1" applyFont="1" applyFill="1" applyBorder="1" applyAlignment="1">
      <alignment horizontal="center" vertical="center"/>
    </xf>
    <xf numFmtId="178" fontId="25" fillId="0" borderId="17" xfId="0" applyNumberFormat="1" applyFont="1" applyFill="1" applyBorder="1" applyAlignment="1">
      <alignment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vertical="center"/>
    </xf>
    <xf numFmtId="58" fontId="26" fillId="0" borderId="26" xfId="0" applyNumberFormat="1" applyFont="1" applyFill="1" applyBorder="1" applyAlignment="1">
      <alignment horizontal="center"/>
    </xf>
    <xf numFmtId="178" fontId="25" fillId="0" borderId="30" xfId="0" applyNumberFormat="1" applyFont="1" applyFill="1" applyBorder="1" applyAlignment="1">
      <alignment vertical="center" wrapText="1"/>
    </xf>
    <xf numFmtId="0" fontId="26" fillId="0" borderId="25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left" vertical="center"/>
    </xf>
    <xf numFmtId="178" fontId="26" fillId="0" borderId="32" xfId="0" applyNumberFormat="1" applyFont="1" applyFill="1" applyBorder="1" applyAlignment="1">
      <alignment horizontal="center" vertical="center"/>
    </xf>
    <xf numFmtId="178" fontId="26" fillId="0" borderId="33" xfId="0" applyNumberFormat="1" applyFont="1" applyFill="1" applyBorder="1" applyAlignment="1">
      <alignment horizontal="center" vertical="center"/>
    </xf>
    <xf numFmtId="178" fontId="26" fillId="0" borderId="26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vertical="center"/>
    </xf>
    <xf numFmtId="178" fontId="26" fillId="0" borderId="28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8" fontId="26" fillId="0" borderId="25" xfId="0" applyNumberFormat="1" applyFont="1" applyFill="1" applyBorder="1" applyAlignment="1">
      <alignment horizontal="center" vertical="center" wrapText="1"/>
    </xf>
    <xf numFmtId="58" fontId="26" fillId="0" borderId="33" xfId="0" applyNumberFormat="1" applyFont="1" applyFill="1" applyBorder="1" applyAlignment="1">
      <alignment horizontal="center" vertical="center"/>
    </xf>
    <xf numFmtId="58" fontId="26" fillId="0" borderId="35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58" fontId="26" fillId="0" borderId="14" xfId="0" applyNumberFormat="1" applyFont="1" applyFill="1" applyBorder="1" applyAlignment="1">
      <alignment horizontal="center" vertical="center" wrapText="1"/>
    </xf>
    <xf numFmtId="58" fontId="26" fillId="0" borderId="14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/>
    </xf>
    <xf numFmtId="58" fontId="26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58" fontId="4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58" fontId="26" fillId="0" borderId="28" xfId="0" applyNumberFormat="1" applyFont="1" applyFill="1" applyBorder="1" applyAlignment="1">
      <alignment horizontal="center"/>
    </xf>
    <xf numFmtId="58" fontId="26" fillId="0" borderId="32" xfId="0" applyNumberFormat="1" applyFon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center"/>
    </xf>
    <xf numFmtId="178" fontId="25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horizontal="left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SheetLayoutView="100" workbookViewId="0" topLeftCell="A1">
      <selection activeCell="P17" sqref="P17"/>
    </sheetView>
  </sheetViews>
  <sheetFormatPr defaultColWidth="9.00390625" defaultRowHeight="14.25"/>
  <cols>
    <col min="1" max="1" width="1.25" style="4" customWidth="1"/>
    <col min="2" max="2" width="27.375" style="5" customWidth="1"/>
    <col min="3" max="9" width="8.125" style="5" customWidth="1"/>
    <col min="10" max="10" width="11.625" style="5" customWidth="1"/>
    <col min="11" max="11" width="20.00390625" style="5" customWidth="1"/>
    <col min="12" max="16384" width="9.00390625" style="5" customWidth="1"/>
  </cols>
  <sheetData>
    <row r="1" spans="2:11" s="1" customFormat="1" ht="33.75" customHeight="1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2:11" s="2" customFormat="1" ht="14.25" customHeight="1">
      <c r="B2" s="7" t="s">
        <v>1</v>
      </c>
      <c r="C2" s="8"/>
      <c r="D2" s="8"/>
      <c r="E2" s="8"/>
      <c r="F2" s="8"/>
      <c r="G2" s="8"/>
      <c r="H2" s="8"/>
      <c r="I2" s="8"/>
      <c r="J2" s="8" t="s">
        <v>2</v>
      </c>
      <c r="K2" s="39"/>
    </row>
    <row r="3" spans="2:11" s="2" customFormat="1" ht="14.25" customHeight="1">
      <c r="B3" s="9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1" t="s">
        <v>8</v>
      </c>
      <c r="H3" s="12" t="s">
        <v>9</v>
      </c>
      <c r="I3" s="12" t="s">
        <v>10</v>
      </c>
      <c r="J3" s="40" t="s">
        <v>11</v>
      </c>
      <c r="K3" s="41" t="s">
        <v>12</v>
      </c>
    </row>
    <row r="4" spans="2:11" s="2" customFormat="1" ht="14.25" customHeight="1">
      <c r="B4" s="13"/>
      <c r="C4" s="14"/>
      <c r="D4" s="15"/>
      <c r="E4" s="14"/>
      <c r="F4" s="14"/>
      <c r="G4" s="15"/>
      <c r="H4" s="14"/>
      <c r="I4" s="14"/>
      <c r="J4" s="42"/>
      <c r="K4" s="43"/>
    </row>
    <row r="5" spans="2:11" s="2" customFormat="1" ht="14.25" customHeight="1">
      <c r="B5" s="16" t="s">
        <v>13</v>
      </c>
      <c r="C5" s="15" t="s">
        <v>14</v>
      </c>
      <c r="D5" s="15">
        <v>44350</v>
      </c>
      <c r="E5" s="15">
        <f>D5+3</f>
        <v>44353</v>
      </c>
      <c r="F5" s="15">
        <f>$D5+4</f>
        <v>44354</v>
      </c>
      <c r="G5" s="15">
        <f aca="true" t="shared" si="0" ref="G5:H8">$D5+5</f>
        <v>44355</v>
      </c>
      <c r="H5" s="15">
        <f t="shared" si="0"/>
        <v>44355</v>
      </c>
      <c r="I5" s="15">
        <f>D5+6</f>
        <v>44356</v>
      </c>
      <c r="J5" s="44" t="s">
        <v>15</v>
      </c>
      <c r="K5" s="43" t="s">
        <v>16</v>
      </c>
    </row>
    <row r="6" spans="2:11" s="2" customFormat="1" ht="14.25" customHeight="1">
      <c r="B6" s="16" t="s">
        <v>17</v>
      </c>
      <c r="C6" s="15" t="s">
        <v>14</v>
      </c>
      <c r="D6" s="17">
        <f>D5+7</f>
        <v>44357</v>
      </c>
      <c r="E6" s="15">
        <f>D6+3</f>
        <v>44360</v>
      </c>
      <c r="F6" s="15">
        <f>$D6+4</f>
        <v>44361</v>
      </c>
      <c r="G6" s="15">
        <f t="shared" si="0"/>
        <v>44362</v>
      </c>
      <c r="H6" s="15">
        <f t="shared" si="0"/>
        <v>44362</v>
      </c>
      <c r="I6" s="15">
        <f>D6+6</f>
        <v>44363</v>
      </c>
      <c r="J6" s="44" t="s">
        <v>18</v>
      </c>
      <c r="K6" s="43" t="s">
        <v>19</v>
      </c>
    </row>
    <row r="7" spans="2:11" s="2" customFormat="1" ht="14.25" customHeight="1">
      <c r="B7" s="16" t="s">
        <v>13</v>
      </c>
      <c r="C7" s="15" t="s">
        <v>20</v>
      </c>
      <c r="D7" s="17">
        <f>D6+7</f>
        <v>44364</v>
      </c>
      <c r="E7" s="15">
        <f>D7+3</f>
        <v>44367</v>
      </c>
      <c r="F7" s="15">
        <f>$D7+4</f>
        <v>44368</v>
      </c>
      <c r="G7" s="15">
        <f t="shared" si="0"/>
        <v>44369</v>
      </c>
      <c r="H7" s="15">
        <f t="shared" si="0"/>
        <v>44369</v>
      </c>
      <c r="I7" s="15">
        <f>D7+6</f>
        <v>44370</v>
      </c>
      <c r="J7" s="44" t="s">
        <v>21</v>
      </c>
      <c r="K7" s="43" t="s">
        <v>22</v>
      </c>
    </row>
    <row r="8" spans="2:11" s="2" customFormat="1" ht="14.25" customHeight="1">
      <c r="B8" s="16" t="s">
        <v>17</v>
      </c>
      <c r="C8" s="17" t="s">
        <v>20</v>
      </c>
      <c r="D8" s="17">
        <f>D7+7</f>
        <v>44371</v>
      </c>
      <c r="E8" s="15">
        <f>D8+3</f>
        <v>44374</v>
      </c>
      <c r="F8" s="15">
        <f>$D8+4</f>
        <v>44375</v>
      </c>
      <c r="G8" s="15">
        <f t="shared" si="0"/>
        <v>44376</v>
      </c>
      <c r="H8" s="15">
        <f t="shared" si="0"/>
        <v>44376</v>
      </c>
      <c r="I8" s="15">
        <f>D8+6</f>
        <v>44377</v>
      </c>
      <c r="J8" s="44"/>
      <c r="K8" s="43"/>
    </row>
    <row r="9" spans="2:11" s="2" customFormat="1" ht="14.25" customHeight="1">
      <c r="B9" s="18" t="s">
        <v>13</v>
      </c>
      <c r="C9" s="19" t="s">
        <v>23</v>
      </c>
      <c r="D9" s="19">
        <f>D8+7</f>
        <v>44378</v>
      </c>
      <c r="E9" s="19">
        <f>D9+3</f>
        <v>44381</v>
      </c>
      <c r="F9" s="19">
        <f>D9+4</f>
        <v>44382</v>
      </c>
      <c r="G9" s="19">
        <f>D9+5</f>
        <v>44383</v>
      </c>
      <c r="H9" s="19">
        <f>D9+5</f>
        <v>44383</v>
      </c>
      <c r="I9" s="45">
        <f>D9+6</f>
        <v>44384</v>
      </c>
      <c r="J9" s="46"/>
      <c r="K9" s="47"/>
    </row>
    <row r="10" spans="2:11" s="2" customFormat="1" ht="14.25" customHeight="1">
      <c r="B10" s="20" t="s">
        <v>24</v>
      </c>
      <c r="C10" s="21"/>
      <c r="D10" s="21"/>
      <c r="E10" s="21"/>
      <c r="F10" s="21"/>
      <c r="G10" s="21"/>
      <c r="H10" s="21"/>
      <c r="I10" s="21"/>
      <c r="J10" s="21" t="s">
        <v>2</v>
      </c>
      <c r="K10" s="48"/>
    </row>
    <row r="11" spans="2:11" s="2" customFormat="1" ht="14.25" customHeight="1">
      <c r="B11" s="9" t="s">
        <v>3</v>
      </c>
      <c r="C11" s="10" t="s">
        <v>4</v>
      </c>
      <c r="D11" s="11" t="s">
        <v>25</v>
      </c>
      <c r="E11" s="12" t="s">
        <v>26</v>
      </c>
      <c r="F11" s="12" t="s">
        <v>27</v>
      </c>
      <c r="G11" s="12" t="s">
        <v>28</v>
      </c>
      <c r="H11" s="12" t="s">
        <v>29</v>
      </c>
      <c r="I11" s="12" t="s">
        <v>30</v>
      </c>
      <c r="J11" s="40" t="s">
        <v>11</v>
      </c>
      <c r="K11" s="41" t="s">
        <v>31</v>
      </c>
    </row>
    <row r="12" spans="2:11" s="2" customFormat="1" ht="14.25" customHeight="1">
      <c r="B12" s="13"/>
      <c r="C12" s="14"/>
      <c r="D12" s="15"/>
      <c r="E12" s="14"/>
      <c r="F12" s="14"/>
      <c r="G12" s="14"/>
      <c r="H12" s="14"/>
      <c r="I12" s="14"/>
      <c r="J12" s="42"/>
      <c r="K12" s="43"/>
    </row>
    <row r="13" spans="2:11" s="2" customFormat="1" ht="14.25" customHeight="1">
      <c r="B13" s="22" t="s">
        <v>32</v>
      </c>
      <c r="C13" s="15" t="s">
        <v>14</v>
      </c>
      <c r="D13" s="17">
        <v>44353</v>
      </c>
      <c r="E13" s="17">
        <f>$D$13+3</f>
        <v>44356</v>
      </c>
      <c r="F13" s="17">
        <f>$D$13+3</f>
        <v>44356</v>
      </c>
      <c r="G13" s="17">
        <f>$D$13+4</f>
        <v>44357</v>
      </c>
      <c r="H13" s="17">
        <f>$D$13+4</f>
        <v>44357</v>
      </c>
      <c r="I13" s="49">
        <f>D13+5</f>
        <v>44358</v>
      </c>
      <c r="J13" s="50" t="s">
        <v>15</v>
      </c>
      <c r="K13" s="43" t="s">
        <v>33</v>
      </c>
    </row>
    <row r="14" spans="2:11" s="2" customFormat="1" ht="14.25" customHeight="1">
      <c r="B14" s="22" t="s">
        <v>34</v>
      </c>
      <c r="C14" s="15" t="s">
        <v>14</v>
      </c>
      <c r="D14" s="17">
        <f>D13+7</f>
        <v>44360</v>
      </c>
      <c r="E14" s="17">
        <f>E13+7</f>
        <v>44363</v>
      </c>
      <c r="F14" s="17">
        <f>F13+7</f>
        <v>44363</v>
      </c>
      <c r="G14" s="17">
        <f>G13+7</f>
        <v>44364</v>
      </c>
      <c r="H14" s="17">
        <f>H13+7</f>
        <v>44364</v>
      </c>
      <c r="I14" s="49">
        <f>D14+5</f>
        <v>44365</v>
      </c>
      <c r="J14" s="50" t="s">
        <v>18</v>
      </c>
      <c r="K14" s="43" t="s">
        <v>33</v>
      </c>
    </row>
    <row r="15" spans="2:11" s="2" customFormat="1" ht="14.25" customHeight="1">
      <c r="B15" s="22" t="s">
        <v>32</v>
      </c>
      <c r="C15" s="17" t="s">
        <v>20</v>
      </c>
      <c r="D15" s="17">
        <f>D14+7</f>
        <v>44367</v>
      </c>
      <c r="E15" s="17">
        <f>E14+7</f>
        <v>44370</v>
      </c>
      <c r="F15" s="17">
        <f>F14+7</f>
        <v>44370</v>
      </c>
      <c r="G15" s="17">
        <f>G14+7</f>
        <v>44371</v>
      </c>
      <c r="H15" s="17">
        <f>H14+7</f>
        <v>44371</v>
      </c>
      <c r="I15" s="49">
        <f>D15+5</f>
        <v>44372</v>
      </c>
      <c r="J15" s="50" t="s">
        <v>21</v>
      </c>
      <c r="K15" s="43" t="s">
        <v>35</v>
      </c>
    </row>
    <row r="16" spans="2:11" s="2" customFormat="1" ht="14.25" customHeight="1">
      <c r="B16" s="22" t="s">
        <v>34</v>
      </c>
      <c r="C16" s="17" t="s">
        <v>20</v>
      </c>
      <c r="D16" s="17">
        <f>D15+7</f>
        <v>44374</v>
      </c>
      <c r="E16" s="15">
        <f>E15+7</f>
        <v>44377</v>
      </c>
      <c r="F16" s="15">
        <f>F15+7</f>
        <v>44377</v>
      </c>
      <c r="G16" s="15">
        <f>G15+7</f>
        <v>44378</v>
      </c>
      <c r="H16" s="15">
        <f>H15+7</f>
        <v>44378</v>
      </c>
      <c r="I16" s="15">
        <f>D16+5</f>
        <v>44379</v>
      </c>
      <c r="J16" s="44"/>
      <c r="K16" s="43"/>
    </row>
    <row r="17" spans="2:11" s="2" customFormat="1" ht="14.25" customHeight="1">
      <c r="B17" s="23" t="s">
        <v>32</v>
      </c>
      <c r="C17" s="19" t="s">
        <v>23</v>
      </c>
      <c r="D17" s="19">
        <f aca="true" t="shared" si="1" ref="D17:I17">D16+7</f>
        <v>44381</v>
      </c>
      <c r="E17" s="19">
        <f t="shared" si="1"/>
        <v>44384</v>
      </c>
      <c r="F17" s="19">
        <f t="shared" si="1"/>
        <v>44384</v>
      </c>
      <c r="G17" s="19">
        <f t="shared" si="1"/>
        <v>44385</v>
      </c>
      <c r="H17" s="19">
        <f t="shared" si="1"/>
        <v>44385</v>
      </c>
      <c r="I17" s="45">
        <f t="shared" si="1"/>
        <v>44386</v>
      </c>
      <c r="J17" s="46"/>
      <c r="K17" s="47"/>
    </row>
    <row r="18" spans="2:11" ht="14.25" customHeight="1">
      <c r="B18" s="20" t="s">
        <v>36</v>
      </c>
      <c r="C18" s="24"/>
      <c r="D18" s="24"/>
      <c r="E18" s="24"/>
      <c r="F18" s="24"/>
      <c r="G18" s="24"/>
      <c r="H18" s="24"/>
      <c r="I18" s="24"/>
      <c r="J18" s="24" t="s">
        <v>2</v>
      </c>
      <c r="K18" s="48"/>
    </row>
    <row r="19" spans="2:11" ht="14.25" customHeight="1">
      <c r="B19" s="25" t="s">
        <v>3</v>
      </c>
      <c r="C19" s="26" t="s">
        <v>4</v>
      </c>
      <c r="D19" s="11" t="s">
        <v>25</v>
      </c>
      <c r="E19" s="12" t="s">
        <v>37</v>
      </c>
      <c r="F19" s="12" t="s">
        <v>38</v>
      </c>
      <c r="G19" s="12" t="s">
        <v>39</v>
      </c>
      <c r="H19" s="12"/>
      <c r="I19" s="51"/>
      <c r="J19" s="52" t="s">
        <v>11</v>
      </c>
      <c r="K19" s="41" t="s">
        <v>40</v>
      </c>
    </row>
    <row r="20" spans="2:11" ht="14.25" customHeight="1">
      <c r="B20" s="27"/>
      <c r="C20" s="15"/>
      <c r="D20" s="15"/>
      <c r="E20" s="14"/>
      <c r="F20" s="14"/>
      <c r="G20" s="14"/>
      <c r="H20" s="28"/>
      <c r="I20" s="53"/>
      <c r="J20" s="54"/>
      <c r="K20" s="43"/>
    </row>
    <row r="21" spans="2:11" ht="14.25" customHeight="1">
      <c r="B21" s="22" t="s">
        <v>41</v>
      </c>
      <c r="C21" s="29" t="s">
        <v>42</v>
      </c>
      <c r="D21" s="17">
        <v>44353</v>
      </c>
      <c r="E21" s="17">
        <f>$D$21+3</f>
        <v>44356</v>
      </c>
      <c r="F21" s="17">
        <f>$D$21+4</f>
        <v>44357</v>
      </c>
      <c r="G21" s="17">
        <f>$D$21+5</f>
        <v>44358</v>
      </c>
      <c r="H21" s="17"/>
      <c r="I21" s="49"/>
      <c r="J21" s="50" t="s">
        <v>15</v>
      </c>
      <c r="K21" s="43" t="s">
        <v>33</v>
      </c>
    </row>
    <row r="22" spans="2:11" ht="14.25" customHeight="1">
      <c r="B22" s="22" t="s">
        <v>43</v>
      </c>
      <c r="C22" s="29" t="s">
        <v>42</v>
      </c>
      <c r="D22" s="17">
        <f>D21+7</f>
        <v>44360</v>
      </c>
      <c r="E22" s="17">
        <f>E21+7</f>
        <v>44363</v>
      </c>
      <c r="F22" s="17">
        <f>F21+7</f>
        <v>44364</v>
      </c>
      <c r="G22" s="17">
        <f>G21+7</f>
        <v>44365</v>
      </c>
      <c r="H22" s="17"/>
      <c r="I22" s="49"/>
      <c r="J22" s="50" t="s">
        <v>18</v>
      </c>
      <c r="K22" s="43" t="s">
        <v>33</v>
      </c>
    </row>
    <row r="23" spans="2:11" ht="14.25" customHeight="1">
      <c r="B23" s="16" t="s">
        <v>44</v>
      </c>
      <c r="C23" s="17" t="s">
        <v>45</v>
      </c>
      <c r="D23" s="17">
        <f>D22+7</f>
        <v>44367</v>
      </c>
      <c r="E23" s="17">
        <f>E22+7</f>
        <v>44370</v>
      </c>
      <c r="F23" s="17">
        <f>F22+7</f>
        <v>44371</v>
      </c>
      <c r="G23" s="17">
        <f>G22+7</f>
        <v>44372</v>
      </c>
      <c r="H23" s="17"/>
      <c r="I23" s="49"/>
      <c r="J23" s="50" t="s">
        <v>21</v>
      </c>
      <c r="K23" s="43" t="s">
        <v>35</v>
      </c>
    </row>
    <row r="24" spans="2:11" ht="14.25" customHeight="1">
      <c r="B24" s="16" t="s">
        <v>46</v>
      </c>
      <c r="C24" s="17" t="s">
        <v>47</v>
      </c>
      <c r="D24" s="17">
        <f aca="true" t="shared" si="2" ref="D24:G25">D23+7</f>
        <v>44374</v>
      </c>
      <c r="E24" s="15">
        <f t="shared" si="2"/>
        <v>44377</v>
      </c>
      <c r="F24" s="15">
        <f t="shared" si="2"/>
        <v>44378</v>
      </c>
      <c r="G24" s="15">
        <f t="shared" si="2"/>
        <v>44379</v>
      </c>
      <c r="H24" s="15"/>
      <c r="I24" s="15"/>
      <c r="J24" s="44"/>
      <c r="K24" s="43"/>
    </row>
    <row r="25" spans="2:11" ht="14.25" customHeight="1">
      <c r="B25" s="23" t="s">
        <v>41</v>
      </c>
      <c r="C25" s="19" t="s">
        <v>45</v>
      </c>
      <c r="D25" s="19">
        <f t="shared" si="2"/>
        <v>44381</v>
      </c>
      <c r="E25" s="19">
        <f t="shared" si="2"/>
        <v>44384</v>
      </c>
      <c r="F25" s="19">
        <f t="shared" si="2"/>
        <v>44385</v>
      </c>
      <c r="G25" s="19">
        <f t="shared" si="2"/>
        <v>44386</v>
      </c>
      <c r="H25" s="19"/>
      <c r="I25" s="45"/>
      <c r="J25" s="46"/>
      <c r="K25" s="47"/>
    </row>
    <row r="26" spans="2:12" s="3" customFormat="1" ht="14.25" customHeight="1">
      <c r="B26" s="20" t="s">
        <v>48</v>
      </c>
      <c r="C26" s="21"/>
      <c r="D26" s="21"/>
      <c r="E26" s="21"/>
      <c r="F26" s="21"/>
      <c r="G26" s="21"/>
      <c r="H26" s="21"/>
      <c r="I26" s="21"/>
      <c r="J26" s="21" t="s">
        <v>49</v>
      </c>
      <c r="K26" s="48"/>
      <c r="L26"/>
    </row>
    <row r="27" spans="2:11" s="3" customFormat="1" ht="14.25" customHeight="1">
      <c r="B27" s="25" t="s">
        <v>3</v>
      </c>
      <c r="C27" s="26" t="s">
        <v>4</v>
      </c>
      <c r="D27" s="11" t="s">
        <v>50</v>
      </c>
      <c r="E27" s="11" t="s">
        <v>51</v>
      </c>
      <c r="F27" s="11" t="s">
        <v>52</v>
      </c>
      <c r="G27" s="11"/>
      <c r="H27" s="11"/>
      <c r="I27" s="55"/>
      <c r="J27" s="40" t="s">
        <v>11</v>
      </c>
      <c r="K27" s="41" t="s">
        <v>53</v>
      </c>
    </row>
    <row r="28" spans="2:11" ht="14.25" customHeight="1">
      <c r="B28" s="27"/>
      <c r="C28" s="15"/>
      <c r="D28" s="15"/>
      <c r="E28" s="15"/>
      <c r="F28" s="15"/>
      <c r="G28" s="15"/>
      <c r="H28" s="30"/>
      <c r="I28" s="56"/>
      <c r="J28" s="42"/>
      <c r="K28" s="43" t="s">
        <v>54</v>
      </c>
    </row>
    <row r="29" spans="2:11" ht="14.25" customHeight="1">
      <c r="B29" s="16" t="s">
        <v>55</v>
      </c>
      <c r="C29" s="29" t="s">
        <v>14</v>
      </c>
      <c r="D29" s="17">
        <v>44352</v>
      </c>
      <c r="E29" s="17">
        <f>D29+2</f>
        <v>44354</v>
      </c>
      <c r="F29" s="17">
        <f>D29+3</f>
        <v>44355</v>
      </c>
      <c r="G29" s="15"/>
      <c r="H29" s="15"/>
      <c r="I29" s="56"/>
      <c r="J29" s="44" t="s">
        <v>15</v>
      </c>
      <c r="K29" s="43" t="s">
        <v>22</v>
      </c>
    </row>
    <row r="30" spans="2:11" ht="14.25" customHeight="1">
      <c r="B30" s="16" t="s">
        <v>56</v>
      </c>
      <c r="C30" s="29" t="s">
        <v>23</v>
      </c>
      <c r="D30" s="17">
        <f>D29+7</f>
        <v>44359</v>
      </c>
      <c r="E30" s="17">
        <f>D30+2</f>
        <v>44361</v>
      </c>
      <c r="F30" s="17">
        <f>D30+3</f>
        <v>44362</v>
      </c>
      <c r="G30" s="15"/>
      <c r="H30" s="15"/>
      <c r="I30" s="56"/>
      <c r="J30" s="44" t="s">
        <v>18</v>
      </c>
      <c r="K30" s="43" t="s">
        <v>22</v>
      </c>
    </row>
    <row r="31" spans="2:11" ht="14.25" customHeight="1">
      <c r="B31" s="16" t="s">
        <v>55</v>
      </c>
      <c r="C31" s="29" t="s">
        <v>20</v>
      </c>
      <c r="D31" s="17">
        <f>D30+7</f>
        <v>44366</v>
      </c>
      <c r="E31" s="17">
        <f>D31+2</f>
        <v>44368</v>
      </c>
      <c r="F31" s="17">
        <f>D31+3</f>
        <v>44369</v>
      </c>
      <c r="G31" s="15"/>
      <c r="H31" s="15"/>
      <c r="I31" s="56"/>
      <c r="J31" s="44" t="s">
        <v>21</v>
      </c>
      <c r="K31" s="43" t="s">
        <v>57</v>
      </c>
    </row>
    <row r="32" spans="2:11" ht="14.25" customHeight="1">
      <c r="B32" s="18" t="s">
        <v>56</v>
      </c>
      <c r="C32" s="19" t="s">
        <v>58</v>
      </c>
      <c r="D32" s="19">
        <f>D31+7</f>
        <v>44373</v>
      </c>
      <c r="E32" s="31">
        <f>D32+2</f>
        <v>44375</v>
      </c>
      <c r="F32" s="31">
        <f>D32+3</f>
        <v>44376</v>
      </c>
      <c r="G32" s="31"/>
      <c r="H32" s="31"/>
      <c r="I32" s="31"/>
      <c r="J32" s="46"/>
      <c r="K32" s="47"/>
    </row>
    <row r="33" spans="2:11" s="4" customFormat="1" ht="14.25" customHeight="1">
      <c r="B33" s="20" t="s">
        <v>59</v>
      </c>
      <c r="C33" s="21"/>
      <c r="D33" s="21"/>
      <c r="E33" s="21"/>
      <c r="F33" s="21"/>
      <c r="G33" s="21"/>
      <c r="H33" s="21"/>
      <c r="I33" s="21"/>
      <c r="J33" s="21" t="s">
        <v>60</v>
      </c>
      <c r="K33" s="48"/>
    </row>
    <row r="34" spans="2:11" s="2" customFormat="1" ht="14.25" customHeight="1">
      <c r="B34" s="9" t="s">
        <v>3</v>
      </c>
      <c r="C34" s="26" t="s">
        <v>4</v>
      </c>
      <c r="D34" s="11" t="s">
        <v>25</v>
      </c>
      <c r="E34" s="11" t="s">
        <v>10</v>
      </c>
      <c r="F34" s="11" t="s">
        <v>29</v>
      </c>
      <c r="G34" s="11" t="s">
        <v>61</v>
      </c>
      <c r="H34" s="11"/>
      <c r="I34" s="51"/>
      <c r="J34" s="40" t="s">
        <v>11</v>
      </c>
      <c r="K34" s="41" t="s">
        <v>62</v>
      </c>
    </row>
    <row r="35" spans="2:11" s="2" customFormat="1" ht="14.25" customHeight="1">
      <c r="B35" s="13"/>
      <c r="C35" s="15"/>
      <c r="D35" s="15"/>
      <c r="E35" s="15"/>
      <c r="F35" s="15"/>
      <c r="G35" s="15"/>
      <c r="H35" s="30"/>
      <c r="I35" s="53"/>
      <c r="J35" s="42"/>
      <c r="K35" s="43"/>
    </row>
    <row r="36" spans="2:11" s="2" customFormat="1" ht="14.25" customHeight="1">
      <c r="B36" s="16" t="s">
        <v>63</v>
      </c>
      <c r="C36" s="29" t="s">
        <v>64</v>
      </c>
      <c r="D36" s="17">
        <v>44353</v>
      </c>
      <c r="E36" s="17">
        <f>$D36+3</f>
        <v>44356</v>
      </c>
      <c r="F36" s="17">
        <f>$D36+4</f>
        <v>44357</v>
      </c>
      <c r="G36" s="17">
        <f>$D36+6</f>
        <v>44359</v>
      </c>
      <c r="H36" s="17"/>
      <c r="I36" s="57"/>
      <c r="J36" s="44" t="s">
        <v>15</v>
      </c>
      <c r="K36" s="43" t="s">
        <v>33</v>
      </c>
    </row>
    <row r="37" spans="2:11" s="2" customFormat="1" ht="14.25" customHeight="1">
      <c r="B37" s="16" t="s">
        <v>65</v>
      </c>
      <c r="C37" s="29" t="s">
        <v>66</v>
      </c>
      <c r="D37" s="17">
        <f>D36+7</f>
        <v>44360</v>
      </c>
      <c r="E37" s="17">
        <f>$D37+3</f>
        <v>44363</v>
      </c>
      <c r="F37" s="17">
        <f>$D37+4</f>
        <v>44364</v>
      </c>
      <c r="G37" s="17">
        <f>$D37+6</f>
        <v>44366</v>
      </c>
      <c r="H37" s="17"/>
      <c r="I37" s="57"/>
      <c r="J37" s="44" t="s">
        <v>18</v>
      </c>
      <c r="K37" s="43" t="s">
        <v>33</v>
      </c>
    </row>
    <row r="38" spans="2:11" s="2" customFormat="1" ht="14.25" customHeight="1">
      <c r="B38" s="16" t="s">
        <v>63</v>
      </c>
      <c r="C38" s="29" t="s">
        <v>67</v>
      </c>
      <c r="D38" s="17">
        <f>D37+7</f>
        <v>44367</v>
      </c>
      <c r="E38" s="17">
        <f>E37+7</f>
        <v>44370</v>
      </c>
      <c r="F38" s="17">
        <f>F37+7</f>
        <v>44371</v>
      </c>
      <c r="G38" s="17">
        <f>G37+7</f>
        <v>44373</v>
      </c>
      <c r="H38" s="17"/>
      <c r="I38" s="57"/>
      <c r="J38" s="44" t="s">
        <v>21</v>
      </c>
      <c r="K38" s="43" t="s">
        <v>35</v>
      </c>
    </row>
    <row r="39" spans="2:11" s="2" customFormat="1" ht="14.25" customHeight="1">
      <c r="B39" s="16" t="s">
        <v>65</v>
      </c>
      <c r="C39" s="17" t="s">
        <v>68</v>
      </c>
      <c r="D39" s="17">
        <f>D38+7</f>
        <v>44374</v>
      </c>
      <c r="E39" s="15">
        <f>E38+7</f>
        <v>44377</v>
      </c>
      <c r="F39" s="15">
        <f>F38+7</f>
        <v>44378</v>
      </c>
      <c r="G39" s="15">
        <f>G38+7</f>
        <v>44380</v>
      </c>
      <c r="H39" s="15"/>
      <c r="I39" s="15"/>
      <c r="J39" s="44"/>
      <c r="K39" s="43"/>
    </row>
    <row r="40" spans="2:11" s="2" customFormat="1" ht="14.25" customHeight="1">
      <c r="B40" s="16" t="s">
        <v>63</v>
      </c>
      <c r="C40" s="19" t="s">
        <v>69</v>
      </c>
      <c r="D40" s="19">
        <f>D39+7</f>
        <v>44381</v>
      </c>
      <c r="E40" s="19">
        <f>E39+7</f>
        <v>44384</v>
      </c>
      <c r="F40" s="19">
        <f>F39+7</f>
        <v>44385</v>
      </c>
      <c r="G40" s="19">
        <f>G39+7</f>
        <v>44387</v>
      </c>
      <c r="H40" s="19"/>
      <c r="I40" s="45"/>
      <c r="J40" s="46"/>
      <c r="K40" s="47"/>
    </row>
    <row r="41" spans="2:11" s="2" customFormat="1" ht="14.25" customHeight="1">
      <c r="B41" s="32" t="s">
        <v>70</v>
      </c>
      <c r="C41" s="33"/>
      <c r="D41" s="33"/>
      <c r="E41" s="33"/>
      <c r="F41" s="33"/>
      <c r="G41" s="33"/>
      <c r="H41" s="33"/>
      <c r="I41" s="33"/>
      <c r="J41" s="33" t="s">
        <v>49</v>
      </c>
      <c r="K41" s="58"/>
    </row>
    <row r="42" spans="2:11" ht="14.25" customHeight="1">
      <c r="B42" s="9" t="s">
        <v>3</v>
      </c>
      <c r="C42" s="10" t="s">
        <v>4</v>
      </c>
      <c r="D42" s="11" t="s">
        <v>25</v>
      </c>
      <c r="E42" s="11" t="s">
        <v>71</v>
      </c>
      <c r="F42" s="11" t="s">
        <v>72</v>
      </c>
      <c r="G42" s="11"/>
      <c r="H42" s="11"/>
      <c r="I42" s="51"/>
      <c r="J42" s="40" t="s">
        <v>11</v>
      </c>
      <c r="K42" s="41" t="s">
        <v>73</v>
      </c>
    </row>
    <row r="43" spans="2:11" ht="14.25" customHeight="1">
      <c r="B43" s="13"/>
      <c r="C43" s="14"/>
      <c r="D43" s="15"/>
      <c r="E43" s="15"/>
      <c r="F43" s="15"/>
      <c r="G43" s="15"/>
      <c r="H43" s="30"/>
      <c r="I43" s="53"/>
      <c r="J43" s="42"/>
      <c r="K43" s="43"/>
    </row>
    <row r="44" spans="2:11" ht="14.25" customHeight="1">
      <c r="B44" s="16" t="s">
        <v>74</v>
      </c>
      <c r="C44" s="29" t="s">
        <v>75</v>
      </c>
      <c r="D44" s="17">
        <v>44353</v>
      </c>
      <c r="E44" s="17">
        <f>D44+2</f>
        <v>44355</v>
      </c>
      <c r="F44" s="17">
        <f>D44+3</f>
        <v>44356</v>
      </c>
      <c r="G44" s="17"/>
      <c r="H44" s="17"/>
      <c r="I44" s="57"/>
      <c r="J44" s="44" t="s">
        <v>15</v>
      </c>
      <c r="K44" s="43" t="s">
        <v>33</v>
      </c>
    </row>
    <row r="45" spans="2:11" ht="10.5" customHeight="1">
      <c r="B45" s="16" t="s">
        <v>76</v>
      </c>
      <c r="C45" s="29" t="s">
        <v>75</v>
      </c>
      <c r="D45" s="17">
        <f>D44+7</f>
        <v>44360</v>
      </c>
      <c r="E45" s="17">
        <f>E44+7</f>
        <v>44362</v>
      </c>
      <c r="F45" s="17">
        <f>F44+7</f>
        <v>44363</v>
      </c>
      <c r="G45" s="17"/>
      <c r="H45" s="17"/>
      <c r="I45" s="57"/>
      <c r="J45" s="44" t="s">
        <v>18</v>
      </c>
      <c r="K45" s="43" t="s">
        <v>33</v>
      </c>
    </row>
    <row r="46" spans="2:11" ht="14.25" customHeight="1">
      <c r="B46" s="16" t="s">
        <v>74</v>
      </c>
      <c r="C46" s="29" t="s">
        <v>77</v>
      </c>
      <c r="D46" s="17">
        <f>D45+7</f>
        <v>44367</v>
      </c>
      <c r="E46" s="17">
        <f>E45+7</f>
        <v>44369</v>
      </c>
      <c r="F46" s="17">
        <f>F45+7</f>
        <v>44370</v>
      </c>
      <c r="G46" s="17"/>
      <c r="H46" s="17"/>
      <c r="I46" s="57"/>
      <c r="J46" s="44" t="s">
        <v>21</v>
      </c>
      <c r="K46" s="43" t="s">
        <v>35</v>
      </c>
    </row>
    <row r="47" spans="2:11" ht="14.25" customHeight="1">
      <c r="B47" s="16" t="s">
        <v>76</v>
      </c>
      <c r="C47" s="29" t="s">
        <v>77</v>
      </c>
      <c r="D47" s="17">
        <f>D46+7</f>
        <v>44374</v>
      </c>
      <c r="E47" s="17">
        <f>E46+7</f>
        <v>44376</v>
      </c>
      <c r="F47" s="17">
        <f>F46+7</f>
        <v>44377</v>
      </c>
      <c r="G47" s="17"/>
      <c r="H47" s="17"/>
      <c r="I47" s="57"/>
      <c r="J47" s="44"/>
      <c r="K47" s="43"/>
    </row>
    <row r="48" spans="2:11" ht="14.25" customHeight="1">
      <c r="B48" s="18" t="s">
        <v>74</v>
      </c>
      <c r="C48" s="34" t="s">
        <v>78</v>
      </c>
      <c r="D48" s="19">
        <f>D47+7</f>
        <v>44381</v>
      </c>
      <c r="E48" s="19">
        <f>E47+7</f>
        <v>44383</v>
      </c>
      <c r="F48" s="19">
        <f>F47+7</f>
        <v>44384</v>
      </c>
      <c r="G48" s="19"/>
      <c r="H48" s="19"/>
      <c r="I48" s="59"/>
      <c r="J48" s="46"/>
      <c r="K48" s="47"/>
    </row>
    <row r="49" spans="2:11" ht="14.25" customHeight="1"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33" customHeight="1">
      <c r="A50" s="4"/>
      <c r="B50" s="6" t="s">
        <v>0</v>
      </c>
      <c r="C50" s="6"/>
      <c r="D50" s="6"/>
      <c r="E50" s="6"/>
      <c r="F50" s="6"/>
      <c r="G50" s="6"/>
      <c r="H50" s="6"/>
      <c r="I50" s="6"/>
      <c r="J50" s="6"/>
      <c r="K50" s="6"/>
    </row>
    <row r="51" spans="1:11" s="5" customFormat="1" ht="14.25" customHeight="1">
      <c r="A51" s="4"/>
      <c r="B51" s="35" t="s">
        <v>79</v>
      </c>
      <c r="C51" s="36"/>
      <c r="D51" s="36"/>
      <c r="E51" s="36"/>
      <c r="F51" s="36"/>
      <c r="G51" s="36"/>
      <c r="H51" s="36"/>
      <c r="I51" s="36"/>
      <c r="J51" s="8" t="s">
        <v>80</v>
      </c>
      <c r="K51" s="60"/>
    </row>
    <row r="52" spans="2:11" ht="33.75" customHeight="1">
      <c r="B52" s="9" t="s">
        <v>3</v>
      </c>
      <c r="C52" s="10" t="s">
        <v>4</v>
      </c>
      <c r="D52" s="11" t="s">
        <v>50</v>
      </c>
      <c r="E52" s="12" t="s">
        <v>81</v>
      </c>
      <c r="F52" s="12" t="s">
        <v>82</v>
      </c>
      <c r="G52" s="12" t="s">
        <v>28</v>
      </c>
      <c r="H52" s="12" t="s">
        <v>83</v>
      </c>
      <c r="I52" s="11" t="s">
        <v>84</v>
      </c>
      <c r="J52" s="40" t="s">
        <v>11</v>
      </c>
      <c r="K52" s="41" t="s">
        <v>85</v>
      </c>
    </row>
    <row r="53" spans="2:11" ht="14.25">
      <c r="B53" s="16" t="s">
        <v>86</v>
      </c>
      <c r="C53" s="29" t="s">
        <v>75</v>
      </c>
      <c r="D53" s="17">
        <v>44352</v>
      </c>
      <c r="E53" s="17">
        <f>D53+3</f>
        <v>44355</v>
      </c>
      <c r="F53" s="17">
        <f>D53+4</f>
        <v>44356</v>
      </c>
      <c r="G53" s="17">
        <f>D53+5</f>
        <v>44357</v>
      </c>
      <c r="H53" s="17">
        <f>D53+6</f>
        <v>44358</v>
      </c>
      <c r="I53" s="37">
        <f>D53+7</f>
        <v>44359</v>
      </c>
      <c r="J53" s="44" t="s">
        <v>15</v>
      </c>
      <c r="K53" s="43" t="s">
        <v>87</v>
      </c>
    </row>
    <row r="54" spans="1:11" ht="14.25">
      <c r="A54" s="4"/>
      <c r="B54" s="16" t="s">
        <v>88</v>
      </c>
      <c r="C54" s="29" t="s">
        <v>20</v>
      </c>
      <c r="D54" s="17">
        <f aca="true" t="shared" si="3" ref="D54:I54">D53+7</f>
        <v>44359</v>
      </c>
      <c r="E54" s="17">
        <f t="shared" si="3"/>
        <v>44362</v>
      </c>
      <c r="F54" s="17">
        <f t="shared" si="3"/>
        <v>44363</v>
      </c>
      <c r="G54" s="17">
        <f t="shared" si="3"/>
        <v>44364</v>
      </c>
      <c r="H54" s="17">
        <f t="shared" si="3"/>
        <v>44365</v>
      </c>
      <c r="I54" s="37">
        <f t="shared" si="3"/>
        <v>44366</v>
      </c>
      <c r="J54" s="44" t="s">
        <v>18</v>
      </c>
      <c r="K54" s="43" t="s">
        <v>87</v>
      </c>
    </row>
    <row r="55" spans="1:11" ht="15">
      <c r="A55" s="4"/>
      <c r="B55" s="16" t="s">
        <v>86</v>
      </c>
      <c r="C55" s="29" t="s">
        <v>77</v>
      </c>
      <c r="D55" s="17">
        <f aca="true" t="shared" si="4" ref="D55:I55">D54+7</f>
        <v>44366</v>
      </c>
      <c r="E55" s="17">
        <f t="shared" si="4"/>
        <v>44369</v>
      </c>
      <c r="F55" s="17">
        <f t="shared" si="4"/>
        <v>44370</v>
      </c>
      <c r="G55" s="17">
        <f t="shared" si="4"/>
        <v>44371</v>
      </c>
      <c r="H55" s="17">
        <f t="shared" si="4"/>
        <v>44372</v>
      </c>
      <c r="I55" s="17">
        <f t="shared" si="4"/>
        <v>44373</v>
      </c>
      <c r="J55" s="44" t="s">
        <v>21</v>
      </c>
      <c r="K55" s="43" t="s">
        <v>57</v>
      </c>
    </row>
    <row r="56" spans="2:11" ht="14.25" customHeight="1">
      <c r="B56" s="35" t="s">
        <v>89</v>
      </c>
      <c r="C56" s="36"/>
      <c r="D56" s="36"/>
      <c r="E56" s="36"/>
      <c r="F56" s="36"/>
      <c r="G56" s="36"/>
      <c r="H56" s="36"/>
      <c r="I56" s="36"/>
      <c r="J56" s="8" t="s">
        <v>80</v>
      </c>
      <c r="K56" s="60"/>
    </row>
    <row r="57" spans="2:11" ht="33.75" customHeight="1">
      <c r="B57" s="9" t="s">
        <v>3</v>
      </c>
      <c r="C57" s="10" t="s">
        <v>4</v>
      </c>
      <c r="D57" s="11" t="s">
        <v>50</v>
      </c>
      <c r="E57" s="12" t="s">
        <v>90</v>
      </c>
      <c r="F57" s="12"/>
      <c r="G57" s="12"/>
      <c r="H57" s="11"/>
      <c r="I57" s="61"/>
      <c r="J57" s="40" t="s">
        <v>11</v>
      </c>
      <c r="K57" s="41" t="s">
        <v>85</v>
      </c>
    </row>
    <row r="58" spans="2:11" ht="14.25">
      <c r="B58" s="16" t="s">
        <v>86</v>
      </c>
      <c r="C58" s="29" t="s">
        <v>75</v>
      </c>
      <c r="D58" s="17">
        <v>44352</v>
      </c>
      <c r="E58" s="17">
        <f>D53+7</f>
        <v>44359</v>
      </c>
      <c r="F58" s="17"/>
      <c r="G58" s="17"/>
      <c r="H58" s="37"/>
      <c r="I58" s="62"/>
      <c r="J58" s="44" t="s">
        <v>15</v>
      </c>
      <c r="K58" s="43" t="s">
        <v>87</v>
      </c>
    </row>
    <row r="59" spans="1:11" ht="14.25">
      <c r="A59" s="4"/>
      <c r="B59" s="16" t="s">
        <v>88</v>
      </c>
      <c r="C59" s="29" t="s">
        <v>20</v>
      </c>
      <c r="D59" s="17">
        <f>D58+7</f>
        <v>44359</v>
      </c>
      <c r="E59" s="17">
        <f>E58+7</f>
        <v>44366</v>
      </c>
      <c r="F59" s="17"/>
      <c r="G59" s="17"/>
      <c r="H59" s="37"/>
      <c r="I59" s="62"/>
      <c r="J59" s="44" t="s">
        <v>18</v>
      </c>
      <c r="K59" s="43" t="s">
        <v>87</v>
      </c>
    </row>
    <row r="60" spans="1:11" ht="15">
      <c r="A60" s="4"/>
      <c r="B60" s="18" t="s">
        <v>86</v>
      </c>
      <c r="C60" s="34" t="s">
        <v>77</v>
      </c>
      <c r="D60" s="19">
        <f>D59+7</f>
        <v>44366</v>
      </c>
      <c r="E60" s="19">
        <f>E59+7</f>
        <v>44373</v>
      </c>
      <c r="F60" s="19"/>
      <c r="G60" s="19"/>
      <c r="H60" s="19"/>
      <c r="I60" s="59"/>
      <c r="J60" s="46" t="s">
        <v>21</v>
      </c>
      <c r="K60" s="47" t="s">
        <v>57</v>
      </c>
    </row>
    <row r="61" spans="2:11" ht="15">
      <c r="B61" s="38" t="s">
        <v>91</v>
      </c>
      <c r="D61" s="21"/>
      <c r="E61" s="21"/>
      <c r="F61" s="21"/>
      <c r="G61" s="21"/>
      <c r="H61" s="21"/>
      <c r="I61" s="63"/>
      <c r="J61" s="21" t="s">
        <v>92</v>
      </c>
      <c r="K61" s="48"/>
    </row>
    <row r="62" spans="2:11" ht="14.25">
      <c r="B62" s="9" t="s">
        <v>3</v>
      </c>
      <c r="C62" s="10" t="s">
        <v>4</v>
      </c>
      <c r="D62" s="11" t="s">
        <v>25</v>
      </c>
      <c r="E62" s="12" t="s">
        <v>37</v>
      </c>
      <c r="F62" s="12" t="s">
        <v>38</v>
      </c>
      <c r="G62" s="12" t="s">
        <v>93</v>
      </c>
      <c r="H62" s="12" t="s">
        <v>94</v>
      </c>
      <c r="I62" s="64" t="s">
        <v>95</v>
      </c>
      <c r="J62" s="40" t="s">
        <v>11</v>
      </c>
      <c r="K62" s="41" t="s">
        <v>62</v>
      </c>
    </row>
    <row r="63" spans="2:11" ht="14.25">
      <c r="B63" s="13"/>
      <c r="C63" s="14"/>
      <c r="D63" s="15"/>
      <c r="E63" s="14"/>
      <c r="F63" s="14"/>
      <c r="G63" s="14"/>
      <c r="H63" s="14"/>
      <c r="I63" s="65"/>
      <c r="J63" s="42"/>
      <c r="K63" s="43"/>
    </row>
    <row r="64" spans="2:11" ht="14.25" customHeight="1">
      <c r="B64" s="16" t="s">
        <v>96</v>
      </c>
      <c r="C64" s="29" t="s">
        <v>14</v>
      </c>
      <c r="D64" s="17">
        <v>44353</v>
      </c>
      <c r="E64" s="17">
        <f>$D64+3</f>
        <v>44356</v>
      </c>
      <c r="F64" s="17">
        <f>$D64+4</f>
        <v>44357</v>
      </c>
      <c r="G64" s="17">
        <f>$D64+5</f>
        <v>44358</v>
      </c>
      <c r="H64" s="37">
        <f>$D64+6</f>
        <v>44359</v>
      </c>
      <c r="I64" s="62">
        <f>$D64+7</f>
        <v>44360</v>
      </c>
      <c r="J64" s="44" t="s">
        <v>15</v>
      </c>
      <c r="K64" s="43" t="s">
        <v>33</v>
      </c>
    </row>
    <row r="65" spans="2:11" ht="14.25" customHeight="1">
      <c r="B65" s="16" t="s">
        <v>97</v>
      </c>
      <c r="C65" s="29" t="s">
        <v>75</v>
      </c>
      <c r="D65" s="17">
        <f>D64+7</f>
        <v>44360</v>
      </c>
      <c r="E65" s="17">
        <f>$D65+3</f>
        <v>44363</v>
      </c>
      <c r="F65" s="17">
        <f>$D65+4</f>
        <v>44364</v>
      </c>
      <c r="G65" s="17">
        <f>G64+7</f>
        <v>44365</v>
      </c>
      <c r="H65" s="37">
        <f>H64+7</f>
        <v>44366</v>
      </c>
      <c r="I65" s="62">
        <f>I64+7</f>
        <v>44367</v>
      </c>
      <c r="J65" s="44" t="s">
        <v>18</v>
      </c>
      <c r="K65" s="43" t="s">
        <v>33</v>
      </c>
    </row>
    <row r="66" spans="2:11" ht="14.25" customHeight="1">
      <c r="B66" s="16" t="s">
        <v>96</v>
      </c>
      <c r="C66" s="29" t="s">
        <v>20</v>
      </c>
      <c r="D66" s="17">
        <f aca="true" t="shared" si="5" ref="D66:I66">D65+7</f>
        <v>44367</v>
      </c>
      <c r="E66" s="17">
        <f t="shared" si="5"/>
        <v>44370</v>
      </c>
      <c r="F66" s="17">
        <f t="shared" si="5"/>
        <v>44371</v>
      </c>
      <c r="G66" s="17">
        <f t="shared" si="5"/>
        <v>44372</v>
      </c>
      <c r="H66" s="37">
        <f t="shared" si="5"/>
        <v>44373</v>
      </c>
      <c r="I66" s="62">
        <f t="shared" si="5"/>
        <v>44374</v>
      </c>
      <c r="J66" s="44" t="s">
        <v>21</v>
      </c>
      <c r="K66" s="43" t="s">
        <v>35</v>
      </c>
    </row>
    <row r="67" spans="2:11" ht="14.25" customHeight="1">
      <c r="B67" s="18" t="s">
        <v>97</v>
      </c>
      <c r="C67" s="34" t="s">
        <v>77</v>
      </c>
      <c r="D67" s="19">
        <f aca="true" t="shared" si="6" ref="D67:I67">D66+7</f>
        <v>44374</v>
      </c>
      <c r="E67" s="19">
        <f t="shared" si="6"/>
        <v>44377</v>
      </c>
      <c r="F67" s="19">
        <f t="shared" si="6"/>
        <v>44378</v>
      </c>
      <c r="G67" s="19">
        <f t="shared" si="6"/>
        <v>44379</v>
      </c>
      <c r="H67" s="19">
        <f t="shared" si="6"/>
        <v>44380</v>
      </c>
      <c r="I67" s="77">
        <f t="shared" si="6"/>
        <v>44381</v>
      </c>
      <c r="J67" s="46"/>
      <c r="K67" s="47"/>
    </row>
    <row r="68" spans="2:11" ht="14.25" customHeight="1">
      <c r="B68" s="20" t="s">
        <v>98</v>
      </c>
      <c r="C68" s="21"/>
      <c r="D68" s="21"/>
      <c r="E68" s="21"/>
      <c r="F68" s="21"/>
      <c r="G68" s="21"/>
      <c r="H68" s="21"/>
      <c r="I68" s="21"/>
      <c r="J68" s="21" t="s">
        <v>92</v>
      </c>
      <c r="K68" s="48"/>
    </row>
    <row r="69" spans="2:11" ht="14.25" customHeight="1">
      <c r="B69" s="25" t="s">
        <v>3</v>
      </c>
      <c r="C69" s="66" t="s">
        <v>4</v>
      </c>
      <c r="D69" s="11" t="s">
        <v>25</v>
      </c>
      <c r="E69" s="67" t="s">
        <v>71</v>
      </c>
      <c r="F69" s="11" t="s">
        <v>72</v>
      </c>
      <c r="G69" s="68"/>
      <c r="H69" s="68"/>
      <c r="I69" s="78"/>
      <c r="J69" s="40" t="s">
        <v>11</v>
      </c>
      <c r="K69" s="41" t="s">
        <v>99</v>
      </c>
    </row>
    <row r="70" spans="2:11" ht="14.25" customHeight="1">
      <c r="B70" s="27"/>
      <c r="C70" s="69"/>
      <c r="D70" s="15"/>
      <c r="E70" s="37"/>
      <c r="F70" s="15"/>
      <c r="G70" s="37"/>
      <c r="H70" s="37"/>
      <c r="I70" s="62"/>
      <c r="J70" s="42"/>
      <c r="K70" s="43"/>
    </row>
    <row r="71" spans="2:11" ht="14.25" customHeight="1">
      <c r="B71" s="16" t="s">
        <v>100</v>
      </c>
      <c r="C71" s="29" t="s">
        <v>14</v>
      </c>
      <c r="D71" s="17">
        <v>44353</v>
      </c>
      <c r="E71" s="17">
        <f>$D71+2</f>
        <v>44355</v>
      </c>
      <c r="F71" s="17">
        <f>$D71+3</f>
        <v>44356</v>
      </c>
      <c r="G71" s="37"/>
      <c r="H71" s="37"/>
      <c r="I71" s="62"/>
      <c r="J71" s="44" t="s">
        <v>15</v>
      </c>
      <c r="K71" s="43" t="s">
        <v>33</v>
      </c>
    </row>
    <row r="72" spans="2:11" ht="14.25" customHeight="1">
      <c r="B72" s="70" t="s">
        <v>100</v>
      </c>
      <c r="C72" s="29" t="s">
        <v>75</v>
      </c>
      <c r="D72" s="17">
        <f>D71+7</f>
        <v>44360</v>
      </c>
      <c r="E72" s="17">
        <f>E71+7</f>
        <v>44362</v>
      </c>
      <c r="F72" s="17">
        <f>F71+7</f>
        <v>44363</v>
      </c>
      <c r="G72" s="71"/>
      <c r="H72" s="71"/>
      <c r="I72" s="62"/>
      <c r="J72" s="44" t="s">
        <v>18</v>
      </c>
      <c r="K72" s="43" t="s">
        <v>33</v>
      </c>
    </row>
    <row r="73" spans="2:11" ht="14.25" customHeight="1">
      <c r="B73" s="16" t="s">
        <v>100</v>
      </c>
      <c r="C73" s="29" t="s">
        <v>20</v>
      </c>
      <c r="D73" s="17">
        <f>D72+7</f>
        <v>44367</v>
      </c>
      <c r="E73" s="17">
        <f>E72+7</f>
        <v>44369</v>
      </c>
      <c r="F73" s="17">
        <f>F72+7</f>
        <v>44370</v>
      </c>
      <c r="G73" s="71"/>
      <c r="H73" s="71"/>
      <c r="I73" s="62"/>
      <c r="J73" s="44" t="s">
        <v>21</v>
      </c>
      <c r="K73" s="43" t="s">
        <v>35</v>
      </c>
    </row>
    <row r="74" spans="2:11" ht="14.25" customHeight="1">
      <c r="B74" s="18" t="s">
        <v>100</v>
      </c>
      <c r="C74" s="34" t="s">
        <v>77</v>
      </c>
      <c r="D74" s="19">
        <f>D73+7</f>
        <v>44374</v>
      </c>
      <c r="E74" s="19">
        <f>E73+7</f>
        <v>44376</v>
      </c>
      <c r="F74" s="19">
        <f>F73+7</f>
        <v>44377</v>
      </c>
      <c r="G74" s="19"/>
      <c r="H74" s="19"/>
      <c r="I74" s="77"/>
      <c r="J74" s="46"/>
      <c r="K74" s="47"/>
    </row>
    <row r="75" spans="2:11" ht="14.25" customHeight="1">
      <c r="B75" s="72"/>
      <c r="C75" s="73"/>
      <c r="D75" s="74"/>
      <c r="E75" s="74"/>
      <c r="F75" s="74"/>
      <c r="G75" s="74"/>
      <c r="H75" s="74"/>
      <c r="I75" s="79"/>
      <c r="J75" s="80"/>
      <c r="K75" s="81"/>
    </row>
    <row r="76" spans="2:8" ht="14.25" customHeight="1">
      <c r="B76" s="75" t="s">
        <v>101</v>
      </c>
      <c r="C76" s="76"/>
      <c r="D76" s="76"/>
      <c r="E76" s="75"/>
      <c r="F76" s="76"/>
      <c r="G76" s="75" t="s">
        <v>102</v>
      </c>
      <c r="H76" s="75"/>
    </row>
    <row r="77" spans="2:8" ht="14.25" customHeight="1">
      <c r="B77" s="75" t="s">
        <v>103</v>
      </c>
      <c r="C77" s="76"/>
      <c r="D77" s="76"/>
      <c r="E77" s="76"/>
      <c r="F77" s="76"/>
      <c r="G77" s="75" t="s">
        <v>104</v>
      </c>
      <c r="H77" s="75"/>
    </row>
    <row r="78" ht="14.25" customHeight="1"/>
    <row r="79" ht="14.25" customHeight="1"/>
    <row r="82" ht="14.25">
      <c r="I82" s="76"/>
    </row>
    <row r="83" ht="14.25">
      <c r="I83" s="76"/>
    </row>
  </sheetData>
  <sheetProtection/>
  <mergeCells count="74">
    <mergeCell ref="B1:K1"/>
    <mergeCell ref="B50:K50"/>
    <mergeCell ref="B3:B4"/>
    <mergeCell ref="B11:B12"/>
    <mergeCell ref="B19:B20"/>
    <mergeCell ref="B27:B28"/>
    <mergeCell ref="B34:B35"/>
    <mergeCell ref="B42:B43"/>
    <mergeCell ref="B62:B63"/>
    <mergeCell ref="B69:B70"/>
    <mergeCell ref="C3:C4"/>
    <mergeCell ref="C11:C12"/>
    <mergeCell ref="C19:C20"/>
    <mergeCell ref="C27:C28"/>
    <mergeCell ref="C34:C35"/>
    <mergeCell ref="C42:C43"/>
    <mergeCell ref="C62:C63"/>
    <mergeCell ref="C69:C70"/>
    <mergeCell ref="D3:D4"/>
    <mergeCell ref="D11:D12"/>
    <mergeCell ref="D19:D20"/>
    <mergeCell ref="D27:D28"/>
    <mergeCell ref="D34:D35"/>
    <mergeCell ref="D42:D43"/>
    <mergeCell ref="D62:D63"/>
    <mergeCell ref="D69:D70"/>
    <mergeCell ref="E3:E4"/>
    <mergeCell ref="E11:E12"/>
    <mergeCell ref="E19:E20"/>
    <mergeCell ref="E27:E28"/>
    <mergeCell ref="E34:E35"/>
    <mergeCell ref="E42:E43"/>
    <mergeCell ref="E62:E63"/>
    <mergeCell ref="E69:E70"/>
    <mergeCell ref="F3:F4"/>
    <mergeCell ref="F11:F12"/>
    <mergeCell ref="F19:F20"/>
    <mergeCell ref="F27:F28"/>
    <mergeCell ref="F34:F35"/>
    <mergeCell ref="F42:F43"/>
    <mergeCell ref="F62:F63"/>
    <mergeCell ref="F69:F70"/>
    <mergeCell ref="G3:G4"/>
    <mergeCell ref="G11:G12"/>
    <mergeCell ref="G19:G20"/>
    <mergeCell ref="G27:G28"/>
    <mergeCell ref="G34:G35"/>
    <mergeCell ref="G42:G43"/>
    <mergeCell ref="G62:G63"/>
    <mergeCell ref="G69:G70"/>
    <mergeCell ref="H3:H4"/>
    <mergeCell ref="H11:H12"/>
    <mergeCell ref="H19:H20"/>
    <mergeCell ref="H27:H28"/>
    <mergeCell ref="H34:H35"/>
    <mergeCell ref="H42:H43"/>
    <mergeCell ref="H62:H63"/>
    <mergeCell ref="H69:H70"/>
    <mergeCell ref="I3:I4"/>
    <mergeCell ref="I11:I12"/>
    <mergeCell ref="I19:I20"/>
    <mergeCell ref="I27:I28"/>
    <mergeCell ref="I34:I35"/>
    <mergeCell ref="I42:I43"/>
    <mergeCell ref="I62:I63"/>
    <mergeCell ref="I69:I70"/>
    <mergeCell ref="J3:J4"/>
    <mergeCell ref="J11:J12"/>
    <mergeCell ref="J19:J20"/>
    <mergeCell ref="J27:J28"/>
    <mergeCell ref="J34:J35"/>
    <mergeCell ref="J42:J43"/>
    <mergeCell ref="J62:J63"/>
    <mergeCell ref="J69:J70"/>
  </mergeCells>
  <printOptions/>
  <pageMargins left="0.3104166666666667" right="0.16111111111111112" top="1.2201388888888889" bottom="1.0590277777777777" header="0.5118055555555555" footer="0.38958333333333334"/>
  <pageSetup horizontalDpi="600" verticalDpi="600" orientation="portrait" paperSize="9" scale="75"/>
  <headerFooter>
    <oddHeader>&amp;L&amp;"Times New Roman"&amp;G      &amp;14 &amp;12                DALIAN BRIGHT INTERNATIONAL LOGISTICS.CO.,LTD&amp;C&amp;"华文行楷"&amp;26&amp;B         大连柏瑞德国际物流有限公司</oddHeader>
    <oddFooter>&amp;L&amp;16&amp;Y&amp;B地址：大连市中山区人民路50号时代广场B座3306室              直线：66667620/21/22/25/26/27/29/31/32
电话：0411-82799119（总机）传真：0411-82799116             直线：82779512/13/15/17 88079815/16     
邮箱：info@brightup.net                                    网址：www.brightup.net&amp;R&amp;P/&amp;N</oddFooter>
  </headerFooter>
  <rowBreaks count="3" manualBreakCount="3">
    <brk id="49" max="255" man="1"/>
    <brk id="89" max="255" man="1"/>
    <brk id="8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小凛</cp:lastModifiedBy>
  <cp:lastPrinted>2015-06-24T07:08:34Z</cp:lastPrinted>
  <dcterms:created xsi:type="dcterms:W3CDTF">1996-12-17T01:32:42Z</dcterms:created>
  <dcterms:modified xsi:type="dcterms:W3CDTF">2021-05-31T03:53:17Z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</Properties>
</file>