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6" activeTab="0"/>
  </bookViews>
  <sheets>
    <sheet name="拼箱日本" sheetId="1" r:id="rId1"/>
  </sheets>
  <definedNames>
    <definedName name="_xlnm.Print_Area" localSheetId="0">'拼箱日本'!$A$1:$H$41</definedName>
  </definedNames>
  <calcPr fullCalcOnLoad="1"/>
</workbook>
</file>

<file path=xl/sharedStrings.xml><?xml version="1.0" encoding="utf-8"?>
<sst xmlns="http://schemas.openxmlformats.org/spreadsheetml/2006/main" count="120" uniqueCount="66">
  <si>
    <t xml:space="preserve">     出口拼箱船期表/日本线-2022年5月份</t>
  </si>
  <si>
    <t xml:space="preserve">周六关西班：大连－大阪-神户（一期）                                                </t>
  </si>
  <si>
    <t>CARRIER:三峰/海丰</t>
  </si>
  <si>
    <t>船名</t>
  </si>
  <si>
    <t>航次</t>
  </si>
  <si>
    <t>大连
（周六）</t>
  </si>
  <si>
    <t>大阪
（周一）</t>
  </si>
  <si>
    <t>神户
（周二）</t>
  </si>
  <si>
    <t>入港时间：</t>
  </si>
  <si>
    <t>周四10:00-21:00</t>
  </si>
  <si>
    <t>周五08:00-10:00</t>
  </si>
  <si>
    <t>海丰釜山    SITC BUSAN</t>
  </si>
  <si>
    <t>2221E</t>
  </si>
  <si>
    <t>截单时间：</t>
  </si>
  <si>
    <t>周三12:00</t>
  </si>
  <si>
    <t>海丰名古屋  SITC NAGOYA</t>
  </si>
  <si>
    <t>2217E</t>
  </si>
  <si>
    <t>截货时间：</t>
  </si>
  <si>
    <t>周三16:00</t>
  </si>
  <si>
    <t>中外运北京  SINOTRANS BEIJING</t>
  </si>
  <si>
    <t>2220E</t>
  </si>
  <si>
    <t>截关时间：</t>
  </si>
  <si>
    <t>周四14:00</t>
  </si>
  <si>
    <t>海丰天津    SITC TIANJIN</t>
  </si>
  <si>
    <t>场地联系人：</t>
  </si>
  <si>
    <t>运利 张显丽</t>
  </si>
  <si>
    <t>2222E</t>
  </si>
  <si>
    <t>2223E</t>
  </si>
  <si>
    <t xml:space="preserve">周日九州：大连－博多-门司（一期）                                                 </t>
  </si>
  <si>
    <t>大连
（周日）</t>
  </si>
  <si>
    <r>
      <t xml:space="preserve">博多
</t>
    </r>
    <r>
      <rPr>
        <sz val="9"/>
        <rFont val="宋体"/>
        <family val="0"/>
      </rPr>
      <t>(直拼周二)</t>
    </r>
  </si>
  <si>
    <t>门司
（周三）</t>
  </si>
  <si>
    <t>周五10:00-18:00</t>
  </si>
  <si>
    <t>中外运大阪  SINOTRANS OSAKA</t>
  </si>
  <si>
    <t>2218E</t>
  </si>
  <si>
    <t>周四12:00</t>
  </si>
  <si>
    <t>海丰神户    SITC KOBE</t>
  </si>
  <si>
    <t>2216E</t>
  </si>
  <si>
    <t>周四16:00</t>
  </si>
  <si>
    <t>周五14:00</t>
  </si>
  <si>
    <t>DCT 陈世权</t>
  </si>
  <si>
    <t xml:space="preserve">    ※博多不一定每周都开直拼，转拼从门司转，一般周五左右到博多，具体情况需要每周确认。</t>
  </si>
  <si>
    <t xml:space="preserve">周日关东班：大连－东京-横滨（三期）                                         </t>
  </si>
  <si>
    <t>CARRIER:三峰</t>
  </si>
  <si>
    <t>东京
（周三）</t>
  </si>
  <si>
    <t>横滨
（周四）</t>
  </si>
  <si>
    <t xml:space="preserve">周五08:00-周五17:00 </t>
  </si>
  <si>
    <t>泛亚伊势湾  GREEN HORIZON</t>
  </si>
  <si>
    <t>129E</t>
  </si>
  <si>
    <t>安博尔      IBN AL ABBAR</t>
  </si>
  <si>
    <t>242E</t>
  </si>
  <si>
    <t>130E</t>
  </si>
  <si>
    <t>243E</t>
  </si>
  <si>
    <t>131E</t>
  </si>
  <si>
    <t>244E</t>
  </si>
  <si>
    <t xml:space="preserve">周日关东班：大连-名古屋（一期）                                                 </t>
  </si>
  <si>
    <t>CARRIER:海丰</t>
  </si>
  <si>
    <t>名古屋
（周三）</t>
  </si>
  <si>
    <t>周五10:00-22:00</t>
  </si>
  <si>
    <t>海丰联祥    HF LUCKY</t>
  </si>
  <si>
    <t>2219E</t>
  </si>
  <si>
    <t>海丰联富    HF WEALTH</t>
  </si>
  <si>
    <t>联系人:吴妍</t>
  </si>
  <si>
    <t>电话：0411-82779512/13</t>
  </si>
  <si>
    <t>邮  箱：jplcl@brightup.net</t>
  </si>
  <si>
    <t>手机：13889480931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</si>
</sst>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Calibri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1" fillId="0" borderId="3" applyNumberFormat="0" applyFill="0" applyAlignment="0" applyProtection="0"/>
    <xf numFmtId="0" fontId="0" fillId="0" borderId="0">
      <alignment/>
      <protection/>
    </xf>
    <xf numFmtId="0" fontId="22" fillId="0" borderId="4" applyNumberFormat="0" applyFill="0" applyAlignment="0" applyProtection="0"/>
    <xf numFmtId="0" fontId="6" fillId="8" borderId="0" applyNumberFormat="0" applyBorder="0" applyAlignment="0" applyProtection="0"/>
    <xf numFmtId="0" fontId="14" fillId="0" borderId="5" applyNumberFormat="0" applyFill="0" applyAlignment="0" applyProtection="0"/>
    <xf numFmtId="0" fontId="6" fillId="9" borderId="0" applyNumberFormat="0" applyBorder="0" applyAlignment="0" applyProtection="0"/>
    <xf numFmtId="0" fontId="9" fillId="10" borderId="6" applyNumberFormat="0" applyAlignment="0" applyProtection="0"/>
    <xf numFmtId="0" fontId="8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4" fillId="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vertical="center"/>
    </xf>
    <xf numFmtId="58" fontId="2" fillId="0" borderId="20" xfId="0" applyNumberFormat="1" applyFont="1" applyFill="1" applyBorder="1" applyAlignment="1">
      <alignment horizontal="justify" vertical="center"/>
    </xf>
    <xf numFmtId="58" fontId="2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178" fontId="4" fillId="0" borderId="17" xfId="0" applyNumberFormat="1" applyFont="1" applyFill="1" applyBorder="1" applyAlignment="1">
      <alignment vertical="center" wrapText="1"/>
    </xf>
    <xf numFmtId="0" fontId="26" fillId="0" borderId="19" xfId="0" applyFont="1" applyFill="1" applyBorder="1" applyAlignment="1">
      <alignment horizontal="left" vertical="center" wrapText="1"/>
    </xf>
    <xf numFmtId="58" fontId="2" fillId="0" borderId="17" xfId="0" applyNumberFormat="1" applyFont="1" applyFill="1" applyBorder="1" applyAlignment="1">
      <alignment horizontal="justify" vertical="center"/>
    </xf>
    <xf numFmtId="0" fontId="0" fillId="0" borderId="21" xfId="0" applyFont="1" applyFill="1" applyBorder="1" applyAlignment="1">
      <alignment vertical="center" wrapText="1"/>
    </xf>
    <xf numFmtId="178" fontId="4" fillId="0" borderId="20" xfId="0" applyNumberFormat="1" applyFont="1" applyFill="1" applyBorder="1" applyAlignment="1">
      <alignment vertical="center" wrapText="1"/>
    </xf>
    <xf numFmtId="0" fontId="26" fillId="0" borderId="21" xfId="0" applyFont="1" applyFill="1" applyBorder="1" applyAlignment="1">
      <alignment horizontal="left" vertical="center" wrapText="1"/>
    </xf>
    <xf numFmtId="58" fontId="2" fillId="0" borderId="20" xfId="0" applyNumberFormat="1" applyFont="1" applyFill="1" applyBorder="1" applyAlignment="1">
      <alignment horizontal="justify" vertical="center"/>
    </xf>
    <xf numFmtId="178" fontId="2" fillId="0" borderId="22" xfId="0" applyNumberFormat="1" applyFont="1" applyFill="1" applyBorder="1" applyAlignment="1">
      <alignment horizontal="center" vertical="center"/>
    </xf>
    <xf numFmtId="58" fontId="2" fillId="0" borderId="2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178" fontId="4" fillId="0" borderId="20" xfId="0" applyNumberFormat="1" applyFont="1" applyFill="1" applyBorder="1" applyAlignment="1">
      <alignment vertical="center" wrapText="1"/>
    </xf>
    <xf numFmtId="0" fontId="26" fillId="0" borderId="21" xfId="0" applyFont="1" applyFill="1" applyBorder="1" applyAlignment="1">
      <alignment horizontal="left" vertical="center" wrapText="1"/>
    </xf>
    <xf numFmtId="58" fontId="2" fillId="0" borderId="23" xfId="0" applyNumberFormat="1" applyFont="1" applyFill="1" applyBorder="1" applyAlignment="1">
      <alignment horizontal="justify" vertical="center"/>
    </xf>
    <xf numFmtId="178" fontId="2" fillId="0" borderId="24" xfId="0" applyNumberFormat="1" applyFont="1" applyFill="1" applyBorder="1" applyAlignment="1">
      <alignment horizontal="center" vertical="center"/>
    </xf>
    <xf numFmtId="58" fontId="2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178" fontId="4" fillId="0" borderId="26" xfId="0" applyNumberFormat="1" applyFont="1" applyFill="1" applyBorder="1" applyAlignment="1">
      <alignment vertical="center" wrapText="1"/>
    </xf>
    <xf numFmtId="0" fontId="26" fillId="0" borderId="25" xfId="0" applyFont="1" applyFill="1" applyBorder="1" applyAlignment="1">
      <alignment horizontal="left" vertical="center" wrapText="1"/>
    </xf>
    <xf numFmtId="178" fontId="4" fillId="0" borderId="27" xfId="0" applyNumberFormat="1" applyFont="1" applyFill="1" applyBorder="1" applyAlignment="1">
      <alignment vertical="center"/>
    </xf>
    <xf numFmtId="178" fontId="4" fillId="0" borderId="28" xfId="0" applyNumberFormat="1" applyFont="1" applyFill="1" applyBorder="1" applyAlignment="1">
      <alignment vertical="center"/>
    </xf>
    <xf numFmtId="178" fontId="4" fillId="0" borderId="29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horizontal="center" vertical="center"/>
    </xf>
    <xf numFmtId="178" fontId="2" fillId="0" borderId="31" xfId="0" applyNumberFormat="1" applyFont="1" applyFill="1" applyBorder="1" applyAlignment="1">
      <alignment horizontal="center" vertical="center"/>
    </xf>
    <xf numFmtId="178" fontId="2" fillId="0" borderId="31" xfId="0" applyNumberFormat="1" applyFont="1" applyFill="1" applyBorder="1" applyAlignment="1">
      <alignment horizontal="center" vertical="center" wrapText="1"/>
    </xf>
    <xf numFmtId="178" fontId="2" fillId="0" borderId="32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/>
    </xf>
    <xf numFmtId="0" fontId="26" fillId="0" borderId="32" xfId="0" applyFont="1" applyFill="1" applyBorder="1" applyAlignment="1">
      <alignment horizontal="left" vertical="center"/>
    </xf>
    <xf numFmtId="178" fontId="2" fillId="0" borderId="34" xfId="0" applyNumberFormat="1" applyFont="1" applyFill="1" applyBorder="1" applyAlignment="1">
      <alignment horizontal="center" vertical="center"/>
    </xf>
    <xf numFmtId="178" fontId="2" fillId="0" borderId="35" xfId="0" applyNumberFormat="1" applyFont="1" applyFill="1" applyBorder="1" applyAlignment="1">
      <alignment horizontal="center" vertical="center"/>
    </xf>
    <xf numFmtId="178" fontId="2" fillId="0" borderId="35" xfId="0" applyNumberFormat="1" applyFont="1" applyFill="1" applyBorder="1" applyAlignment="1">
      <alignment horizontal="center" vertical="center" wrapText="1"/>
    </xf>
    <xf numFmtId="178" fontId="2" fillId="0" borderId="36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/>
    </xf>
    <xf numFmtId="0" fontId="26" fillId="0" borderId="36" xfId="0" applyFont="1" applyFill="1" applyBorder="1" applyAlignment="1">
      <alignment horizontal="left" vertical="center"/>
    </xf>
    <xf numFmtId="58" fontId="2" fillId="0" borderId="19" xfId="0" applyNumberFormat="1" applyFont="1" applyFill="1" applyBorder="1" applyAlignment="1">
      <alignment horizontal="center" vertical="center"/>
    </xf>
    <xf numFmtId="178" fontId="4" fillId="0" borderId="38" xfId="0" applyNumberFormat="1" applyFont="1" applyFill="1" applyBorder="1" applyAlignment="1">
      <alignment vertical="center" wrapText="1"/>
    </xf>
    <xf numFmtId="58" fontId="2" fillId="0" borderId="21" xfId="0" applyNumberFormat="1" applyFont="1" applyFill="1" applyBorder="1" applyAlignment="1">
      <alignment horizontal="center" vertical="center"/>
    </xf>
    <xf numFmtId="178" fontId="4" fillId="0" borderId="39" xfId="0" applyNumberFormat="1" applyFont="1" applyFill="1" applyBorder="1" applyAlignment="1">
      <alignment vertical="center" wrapText="1"/>
    </xf>
    <xf numFmtId="58" fontId="2" fillId="0" borderId="26" xfId="0" applyNumberFormat="1" applyFont="1" applyFill="1" applyBorder="1" applyAlignment="1">
      <alignment horizontal="justify" vertical="center"/>
    </xf>
    <xf numFmtId="58" fontId="2" fillId="0" borderId="25" xfId="0" applyNumberFormat="1" applyFont="1" applyFill="1" applyBorder="1" applyAlignment="1">
      <alignment horizontal="center" vertical="center"/>
    </xf>
    <xf numFmtId="178" fontId="4" fillId="0" borderId="40" xfId="0" applyNumberFormat="1" applyFont="1" applyFill="1" applyBorder="1" applyAlignment="1">
      <alignment vertical="center" wrapText="1"/>
    </xf>
    <xf numFmtId="58" fontId="4" fillId="0" borderId="27" xfId="0" applyNumberFormat="1" applyFont="1" applyFill="1" applyBorder="1" applyAlignment="1">
      <alignment horizontal="left" vertical="center"/>
    </xf>
    <xf numFmtId="58" fontId="2" fillId="0" borderId="28" xfId="0" applyNumberFormat="1" applyFont="1" applyFill="1" applyBorder="1" applyAlignment="1">
      <alignment horizontal="center" vertical="center"/>
    </xf>
    <xf numFmtId="178" fontId="2" fillId="0" borderId="28" xfId="0" applyNumberFormat="1" applyFont="1" applyFill="1" applyBorder="1" applyAlignment="1">
      <alignment horizontal="center" vertical="center"/>
    </xf>
    <xf numFmtId="178" fontId="2" fillId="0" borderId="28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4" fillId="0" borderId="41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42" xfId="0" applyNumberFormat="1" applyFont="1" applyFill="1" applyBorder="1" applyAlignment="1">
      <alignment vertical="center"/>
    </xf>
    <xf numFmtId="58" fontId="2" fillId="0" borderId="14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/>
    </xf>
    <xf numFmtId="58" fontId="2" fillId="0" borderId="17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/>
    </xf>
    <xf numFmtId="178" fontId="2" fillId="0" borderId="17" xfId="0" applyNumberFormat="1" applyFont="1" applyFill="1" applyBorder="1" applyAlignment="1">
      <alignment horizontal="justify" vertical="center"/>
    </xf>
    <xf numFmtId="178" fontId="2" fillId="0" borderId="21" xfId="0" applyNumberFormat="1" applyFont="1" applyFill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justify" vertical="center"/>
    </xf>
    <xf numFmtId="178" fontId="2" fillId="0" borderId="25" xfId="0" applyNumberFormat="1" applyFont="1" applyFill="1" applyBorder="1" applyAlignment="1">
      <alignment horizontal="center" vertical="center" wrapText="1"/>
    </xf>
    <xf numFmtId="178" fontId="27" fillId="0" borderId="28" xfId="0" applyNumberFormat="1" applyFont="1" applyFill="1" applyBorder="1" applyAlignment="1">
      <alignment vertical="center"/>
    </xf>
    <xf numFmtId="178" fontId="27" fillId="0" borderId="29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 wrapText="1"/>
    </xf>
    <xf numFmtId="178" fontId="4" fillId="0" borderId="44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workbookViewId="0" topLeftCell="A1">
      <pane ySplit="1" topLeftCell="A2" activePane="bottomLeft" state="frozen"/>
      <selection pane="bottomLeft" activeCell="A12" sqref="A12:A13"/>
    </sheetView>
  </sheetViews>
  <sheetFormatPr defaultColWidth="9.00390625" defaultRowHeight="14.25"/>
  <cols>
    <col min="1" max="1" width="30.75390625" style="2" customWidth="1"/>
    <col min="2" max="3" width="8.125" style="3" customWidth="1"/>
    <col min="4" max="4" width="8.625" style="3" customWidth="1"/>
    <col min="5" max="5" width="8.125" style="3" customWidth="1"/>
    <col min="6" max="6" width="7.625" style="4" customWidth="1"/>
    <col min="7" max="7" width="11.625" style="5" customWidth="1"/>
    <col min="8" max="8" width="18.875" style="5" customWidth="1"/>
    <col min="9" max="16384" width="9.00390625" style="3" customWidth="1"/>
  </cols>
  <sheetData>
    <row r="1" spans="1:8" ht="33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14.25" customHeight="1">
      <c r="A2" s="7" t="s">
        <v>1</v>
      </c>
      <c r="B2" s="8"/>
      <c r="C2" s="8"/>
      <c r="D2" s="8"/>
      <c r="E2" s="8"/>
      <c r="F2" s="8"/>
      <c r="G2" s="8" t="s">
        <v>2</v>
      </c>
      <c r="H2" s="9"/>
    </row>
    <row r="3" spans="1:8" ht="14.25" customHeight="1">
      <c r="A3" s="10" t="s">
        <v>3</v>
      </c>
      <c r="B3" s="11" t="s">
        <v>4</v>
      </c>
      <c r="C3" s="12" t="s">
        <v>5</v>
      </c>
      <c r="D3" s="12" t="s">
        <v>6</v>
      </c>
      <c r="E3" s="12" t="s">
        <v>7</v>
      </c>
      <c r="F3" s="13"/>
      <c r="G3" s="14" t="s">
        <v>8</v>
      </c>
      <c r="H3" s="15" t="s">
        <v>9</v>
      </c>
    </row>
    <row r="4" spans="1:8" ht="14.25" customHeight="1">
      <c r="A4" s="16"/>
      <c r="B4" s="17"/>
      <c r="C4" s="18"/>
      <c r="D4" s="18"/>
      <c r="E4" s="18"/>
      <c r="F4" s="19"/>
      <c r="G4" s="20"/>
      <c r="H4" s="21" t="s">
        <v>10</v>
      </c>
    </row>
    <row r="5" spans="1:8" ht="14.25" customHeight="1">
      <c r="A5" s="22" t="s">
        <v>11</v>
      </c>
      <c r="B5" s="17" t="s">
        <v>12</v>
      </c>
      <c r="C5" s="23">
        <v>44681</v>
      </c>
      <c r="D5" s="23">
        <f>C5+2</f>
        <v>44683</v>
      </c>
      <c r="E5" s="23">
        <f>C5+3</f>
        <v>44684</v>
      </c>
      <c r="F5" s="24"/>
      <c r="G5" s="25" t="s">
        <v>13</v>
      </c>
      <c r="H5" s="26" t="s">
        <v>14</v>
      </c>
    </row>
    <row r="6" spans="1:8" ht="14.25" customHeight="1">
      <c r="A6" s="27" t="s">
        <v>15</v>
      </c>
      <c r="B6" s="17" t="s">
        <v>16</v>
      </c>
      <c r="C6" s="23">
        <f>C5+7</f>
        <v>44688</v>
      </c>
      <c r="D6" s="23">
        <f>C6+2</f>
        <v>44690</v>
      </c>
      <c r="E6" s="23">
        <f>C6+3</f>
        <v>44691</v>
      </c>
      <c r="F6" s="24"/>
      <c r="G6" s="25" t="s">
        <v>17</v>
      </c>
      <c r="H6" s="26" t="s">
        <v>18</v>
      </c>
    </row>
    <row r="7" spans="1:12" ht="14.25" customHeight="1">
      <c r="A7" s="22" t="s">
        <v>19</v>
      </c>
      <c r="B7" s="17" t="s">
        <v>20</v>
      </c>
      <c r="C7" s="23">
        <f>C6+7</f>
        <v>44695</v>
      </c>
      <c r="D7" s="23">
        <f>C7+2</f>
        <v>44697</v>
      </c>
      <c r="E7" s="23">
        <f>C7+3</f>
        <v>44698</v>
      </c>
      <c r="F7" s="24"/>
      <c r="G7" s="25" t="s">
        <v>21</v>
      </c>
      <c r="H7" s="26" t="s">
        <v>22</v>
      </c>
      <c r="L7" s="4"/>
    </row>
    <row r="8" spans="1:12" ht="14.25" customHeight="1">
      <c r="A8" s="27" t="s">
        <v>23</v>
      </c>
      <c r="B8" s="17" t="s">
        <v>12</v>
      </c>
      <c r="C8" s="17">
        <f>C7+7</f>
        <v>44702</v>
      </c>
      <c r="D8" s="23">
        <f>C8+2</f>
        <v>44704</v>
      </c>
      <c r="E8" s="23">
        <f>C8+3</f>
        <v>44705</v>
      </c>
      <c r="F8" s="28"/>
      <c r="G8" s="29" t="s">
        <v>24</v>
      </c>
      <c r="H8" s="30" t="s">
        <v>25</v>
      </c>
      <c r="L8" s="4"/>
    </row>
    <row r="9" spans="1:12" ht="14.25" customHeight="1">
      <c r="A9" s="31" t="s">
        <v>19</v>
      </c>
      <c r="B9" s="32" t="s">
        <v>26</v>
      </c>
      <c r="C9" s="32">
        <f>C8+7</f>
        <v>44709</v>
      </c>
      <c r="D9" s="33">
        <f>C10+2</f>
        <v>44718</v>
      </c>
      <c r="E9" s="33">
        <f>C10+3</f>
        <v>44719</v>
      </c>
      <c r="F9" s="34"/>
      <c r="G9" s="35"/>
      <c r="H9" s="36"/>
      <c r="L9" s="4"/>
    </row>
    <row r="10" spans="1:12" ht="14.25" customHeight="1">
      <c r="A10" s="37" t="s">
        <v>23</v>
      </c>
      <c r="B10" s="38" t="s">
        <v>27</v>
      </c>
      <c r="C10" s="39">
        <f>C9+7</f>
        <v>44716</v>
      </c>
      <c r="D10" s="39">
        <f>C10+2</f>
        <v>44718</v>
      </c>
      <c r="E10" s="39">
        <f>C10+3</f>
        <v>44719</v>
      </c>
      <c r="F10" s="40"/>
      <c r="G10" s="41"/>
      <c r="H10" s="42"/>
      <c r="L10" s="4"/>
    </row>
    <row r="11" spans="1:8" ht="14.25" customHeight="1">
      <c r="A11" s="43" t="s">
        <v>28</v>
      </c>
      <c r="B11" s="44"/>
      <c r="C11" s="44"/>
      <c r="D11" s="44"/>
      <c r="E11" s="44"/>
      <c r="F11" s="44"/>
      <c r="G11" s="44" t="s">
        <v>2</v>
      </c>
      <c r="H11" s="45"/>
    </row>
    <row r="12" spans="1:8" ht="14.25" customHeight="1">
      <c r="A12" s="46" t="s">
        <v>3</v>
      </c>
      <c r="B12" s="47" t="s">
        <v>4</v>
      </c>
      <c r="C12" s="48" t="s">
        <v>29</v>
      </c>
      <c r="D12" s="48" t="s">
        <v>30</v>
      </c>
      <c r="E12" s="48" t="s">
        <v>31</v>
      </c>
      <c r="F12" s="49"/>
      <c r="G12" s="50" t="s">
        <v>8</v>
      </c>
      <c r="H12" s="51" t="s">
        <v>32</v>
      </c>
    </row>
    <row r="13" spans="1:8" ht="14.25" customHeight="1">
      <c r="A13" s="52"/>
      <c r="B13" s="53"/>
      <c r="C13" s="54"/>
      <c r="D13" s="54"/>
      <c r="E13" s="54"/>
      <c r="F13" s="55"/>
      <c r="G13" s="56"/>
      <c r="H13" s="57"/>
    </row>
    <row r="14" spans="1:8" ht="14.25" customHeight="1">
      <c r="A14" s="27" t="s">
        <v>33</v>
      </c>
      <c r="B14" s="17" t="s">
        <v>34</v>
      </c>
      <c r="C14" s="17">
        <f>C5+1</f>
        <v>44682</v>
      </c>
      <c r="D14" s="17">
        <f>C14+2</f>
        <v>44684</v>
      </c>
      <c r="E14" s="23">
        <f>C14+3</f>
        <v>44685</v>
      </c>
      <c r="F14" s="58"/>
      <c r="G14" s="59" t="s">
        <v>13</v>
      </c>
      <c r="H14" s="26" t="s">
        <v>35</v>
      </c>
    </row>
    <row r="15" spans="1:8" ht="14.25" customHeight="1">
      <c r="A15" s="27" t="s">
        <v>36</v>
      </c>
      <c r="B15" s="17" t="s">
        <v>37</v>
      </c>
      <c r="C15" s="17">
        <f>C14+7</f>
        <v>44689</v>
      </c>
      <c r="D15" s="17">
        <f>C15+2</f>
        <v>44691</v>
      </c>
      <c r="E15" s="23">
        <f>C15+3</f>
        <v>44692</v>
      </c>
      <c r="F15" s="58"/>
      <c r="G15" s="59" t="s">
        <v>17</v>
      </c>
      <c r="H15" s="26" t="s">
        <v>38</v>
      </c>
    </row>
    <row r="16" spans="1:8" ht="14.25" customHeight="1">
      <c r="A16" s="27" t="s">
        <v>33</v>
      </c>
      <c r="B16" s="17" t="s">
        <v>20</v>
      </c>
      <c r="C16" s="17">
        <f>C15+7</f>
        <v>44696</v>
      </c>
      <c r="D16" s="17">
        <f>C16+2</f>
        <v>44698</v>
      </c>
      <c r="E16" s="23">
        <f>C16+3</f>
        <v>44699</v>
      </c>
      <c r="F16" s="58"/>
      <c r="G16" s="59" t="s">
        <v>21</v>
      </c>
      <c r="H16" s="26" t="s">
        <v>39</v>
      </c>
    </row>
    <row r="17" spans="1:8" ht="14.25" customHeight="1">
      <c r="A17" s="27" t="s">
        <v>36</v>
      </c>
      <c r="B17" s="17" t="s">
        <v>34</v>
      </c>
      <c r="C17" s="17">
        <f>C16+7</f>
        <v>44703</v>
      </c>
      <c r="D17" s="17">
        <f>C17+2</f>
        <v>44705</v>
      </c>
      <c r="E17" s="23">
        <f>C17+3</f>
        <v>44706</v>
      </c>
      <c r="F17" s="58"/>
      <c r="G17" s="59" t="s">
        <v>24</v>
      </c>
      <c r="H17" s="26" t="s">
        <v>40</v>
      </c>
    </row>
    <row r="18" spans="1:8" ht="14.25" customHeight="1">
      <c r="A18" s="31" t="s">
        <v>33</v>
      </c>
      <c r="B18" s="32" t="s">
        <v>26</v>
      </c>
      <c r="C18" s="32">
        <v>44710</v>
      </c>
      <c r="D18" s="32">
        <v>44712</v>
      </c>
      <c r="E18" s="33">
        <v>44713</v>
      </c>
      <c r="F18" s="60"/>
      <c r="G18" s="61"/>
      <c r="H18" s="36"/>
    </row>
    <row r="19" spans="1:8" ht="14.25" customHeight="1">
      <c r="A19" s="62" t="s">
        <v>36</v>
      </c>
      <c r="B19" s="38" t="s">
        <v>20</v>
      </c>
      <c r="C19" s="38">
        <f>C18+7</f>
        <v>44717</v>
      </c>
      <c r="D19" s="38">
        <f>C19+2</f>
        <v>44719</v>
      </c>
      <c r="E19" s="39">
        <f>C19+3</f>
        <v>44720</v>
      </c>
      <c r="F19" s="63"/>
      <c r="G19" s="64"/>
      <c r="H19" s="42"/>
    </row>
    <row r="20" spans="1:8" ht="14.25" customHeight="1">
      <c r="A20" s="65" t="s">
        <v>41</v>
      </c>
      <c r="B20" s="66"/>
      <c r="C20" s="67"/>
      <c r="D20" s="67"/>
      <c r="E20" s="66"/>
      <c r="F20" s="66"/>
      <c r="G20" s="68"/>
      <c r="H20" s="69"/>
    </row>
    <row r="21" spans="1:8" ht="14.25" customHeight="1">
      <c r="A21" s="70" t="s">
        <v>42</v>
      </c>
      <c r="B21" s="71"/>
      <c r="C21" s="71"/>
      <c r="D21" s="71"/>
      <c r="E21" s="71"/>
      <c r="F21" s="71"/>
      <c r="G21" s="71" t="s">
        <v>43</v>
      </c>
      <c r="H21" s="72"/>
    </row>
    <row r="22" spans="1:8" ht="14.25" customHeight="1">
      <c r="A22" s="73" t="s">
        <v>3</v>
      </c>
      <c r="B22" s="11" t="s">
        <v>4</v>
      </c>
      <c r="C22" s="12" t="s">
        <v>29</v>
      </c>
      <c r="D22" s="12" t="s">
        <v>44</v>
      </c>
      <c r="E22" s="12" t="s">
        <v>45</v>
      </c>
      <c r="F22" s="74"/>
      <c r="G22" s="75" t="s">
        <v>8</v>
      </c>
      <c r="H22" s="51" t="s">
        <v>46</v>
      </c>
    </row>
    <row r="23" spans="1:8" ht="14.25" customHeight="1">
      <c r="A23" s="76"/>
      <c r="B23" s="17"/>
      <c r="C23" s="18"/>
      <c r="D23" s="18"/>
      <c r="E23" s="18"/>
      <c r="F23" s="77"/>
      <c r="G23" s="78"/>
      <c r="H23" s="57"/>
    </row>
    <row r="24" spans="1:8" ht="14.25" customHeight="1">
      <c r="A24" s="22" t="s">
        <v>47</v>
      </c>
      <c r="B24" s="17" t="s">
        <v>48</v>
      </c>
      <c r="C24" s="17">
        <f>C5+1</f>
        <v>44682</v>
      </c>
      <c r="D24" s="17">
        <f>C24+3</f>
        <v>44685</v>
      </c>
      <c r="E24" s="17">
        <f>C24+4</f>
        <v>44686</v>
      </c>
      <c r="F24" s="77"/>
      <c r="G24" s="59" t="s">
        <v>13</v>
      </c>
      <c r="H24" s="26" t="s">
        <v>35</v>
      </c>
    </row>
    <row r="25" spans="1:8" ht="14.25" customHeight="1">
      <c r="A25" s="79" t="s">
        <v>49</v>
      </c>
      <c r="B25" s="17" t="s">
        <v>50</v>
      </c>
      <c r="C25" s="17">
        <f>C24+7</f>
        <v>44689</v>
      </c>
      <c r="D25" s="17">
        <f>C25+3</f>
        <v>44692</v>
      </c>
      <c r="E25" s="17">
        <f>C25+4</f>
        <v>44693</v>
      </c>
      <c r="F25" s="77"/>
      <c r="G25" s="59" t="s">
        <v>17</v>
      </c>
      <c r="H25" s="26" t="s">
        <v>38</v>
      </c>
    </row>
    <row r="26" spans="1:8" ht="14.25" customHeight="1">
      <c r="A26" s="79" t="s">
        <v>47</v>
      </c>
      <c r="B26" s="17" t="s">
        <v>51</v>
      </c>
      <c r="C26" s="17">
        <f>C25+7</f>
        <v>44696</v>
      </c>
      <c r="D26" s="17">
        <f>C26+3</f>
        <v>44699</v>
      </c>
      <c r="E26" s="17">
        <f>C26+4</f>
        <v>44700</v>
      </c>
      <c r="F26" s="77"/>
      <c r="G26" s="59" t="s">
        <v>21</v>
      </c>
      <c r="H26" s="26" t="s">
        <v>39</v>
      </c>
    </row>
    <row r="27" spans="1:8" ht="14.25" customHeight="1">
      <c r="A27" s="79" t="s">
        <v>49</v>
      </c>
      <c r="B27" s="17" t="s">
        <v>52</v>
      </c>
      <c r="C27" s="17">
        <f>C26+7</f>
        <v>44703</v>
      </c>
      <c r="D27" s="17">
        <f>C27+3</f>
        <v>44706</v>
      </c>
      <c r="E27" s="17">
        <f>C27+4</f>
        <v>44707</v>
      </c>
      <c r="F27" s="77"/>
      <c r="G27" s="59" t="s">
        <v>24</v>
      </c>
      <c r="H27" s="26" t="s">
        <v>25</v>
      </c>
    </row>
    <row r="28" spans="1:8" ht="14.25" customHeight="1">
      <c r="A28" s="79" t="s">
        <v>47</v>
      </c>
      <c r="B28" s="17" t="s">
        <v>53</v>
      </c>
      <c r="C28" s="32">
        <v>44710</v>
      </c>
      <c r="D28" s="32">
        <v>44713</v>
      </c>
      <c r="E28" s="32">
        <v>44714</v>
      </c>
      <c r="F28" s="80"/>
      <c r="G28" s="61"/>
      <c r="H28" s="36"/>
    </row>
    <row r="29" spans="1:8" ht="14.25" customHeight="1">
      <c r="A29" s="81" t="s">
        <v>49</v>
      </c>
      <c r="B29" s="38" t="s">
        <v>54</v>
      </c>
      <c r="C29" s="38">
        <f>C27+7</f>
        <v>44710</v>
      </c>
      <c r="D29" s="38">
        <f>C29+3</f>
        <v>44713</v>
      </c>
      <c r="E29" s="38">
        <f>C29+4</f>
        <v>44714</v>
      </c>
      <c r="F29" s="82"/>
      <c r="G29" s="64"/>
      <c r="H29" s="42"/>
    </row>
    <row r="30" spans="1:8" ht="14.25" customHeight="1">
      <c r="A30" s="43" t="s">
        <v>55</v>
      </c>
      <c r="B30" s="83"/>
      <c r="C30" s="83"/>
      <c r="D30" s="83"/>
      <c r="E30" s="83"/>
      <c r="F30" s="83"/>
      <c r="G30" s="44" t="s">
        <v>56</v>
      </c>
      <c r="H30" s="84"/>
    </row>
    <row r="31" spans="1:8" ht="14.25" customHeight="1">
      <c r="A31" s="46" t="s">
        <v>3</v>
      </c>
      <c r="B31" s="47" t="s">
        <v>4</v>
      </c>
      <c r="C31" s="48" t="s">
        <v>29</v>
      </c>
      <c r="D31" s="85" t="s">
        <v>57</v>
      </c>
      <c r="E31" s="86"/>
      <c r="F31" s="49"/>
      <c r="G31" s="50" t="s">
        <v>8</v>
      </c>
      <c r="H31" s="51" t="s">
        <v>58</v>
      </c>
    </row>
    <row r="32" spans="1:8" ht="14.25" customHeight="1">
      <c r="A32" s="52"/>
      <c r="B32" s="53"/>
      <c r="C32" s="54"/>
      <c r="D32" s="87"/>
      <c r="E32" s="88"/>
      <c r="F32" s="55"/>
      <c r="G32" s="56"/>
      <c r="H32" s="57"/>
    </row>
    <row r="33" spans="1:8" ht="14.25" customHeight="1">
      <c r="A33" s="89" t="s">
        <v>59</v>
      </c>
      <c r="B33" s="17" t="s">
        <v>60</v>
      </c>
      <c r="C33" s="17">
        <f>C5+1</f>
        <v>44682</v>
      </c>
      <c r="D33" s="17">
        <f aca="true" t="shared" si="0" ref="D33:D37">C33+3</f>
        <v>44685</v>
      </c>
      <c r="E33" s="90"/>
      <c r="F33" s="91"/>
      <c r="G33" s="59" t="s">
        <v>13</v>
      </c>
      <c r="H33" s="26" t="s">
        <v>35</v>
      </c>
    </row>
    <row r="34" spans="1:8" s="1" customFormat="1" ht="14.25" customHeight="1">
      <c r="A34" s="22" t="s">
        <v>61</v>
      </c>
      <c r="B34" s="17" t="s">
        <v>12</v>
      </c>
      <c r="C34" s="17">
        <f aca="true" t="shared" si="1" ref="C34:C37">C33+7</f>
        <v>44689</v>
      </c>
      <c r="D34" s="17">
        <f t="shared" si="0"/>
        <v>44692</v>
      </c>
      <c r="E34" s="90"/>
      <c r="F34" s="91"/>
      <c r="G34" s="59" t="s">
        <v>17</v>
      </c>
      <c r="H34" s="26" t="s">
        <v>38</v>
      </c>
    </row>
    <row r="35" spans="1:8" s="1" customFormat="1" ht="14.25" customHeight="1">
      <c r="A35" s="89" t="s">
        <v>59</v>
      </c>
      <c r="B35" s="17" t="s">
        <v>12</v>
      </c>
      <c r="C35" s="17">
        <f t="shared" si="1"/>
        <v>44696</v>
      </c>
      <c r="D35" s="17">
        <f t="shared" si="0"/>
        <v>44699</v>
      </c>
      <c r="E35" s="90"/>
      <c r="F35" s="91"/>
      <c r="G35" s="59" t="s">
        <v>21</v>
      </c>
      <c r="H35" s="26" t="s">
        <v>39</v>
      </c>
    </row>
    <row r="36" spans="1:8" ht="14.25" customHeight="1">
      <c r="A36" s="89" t="s">
        <v>61</v>
      </c>
      <c r="B36" s="17" t="s">
        <v>27</v>
      </c>
      <c r="C36" s="17">
        <f t="shared" si="1"/>
        <v>44703</v>
      </c>
      <c r="D36" s="17">
        <f t="shared" si="0"/>
        <v>44706</v>
      </c>
      <c r="E36" s="90"/>
      <c r="F36" s="91"/>
      <c r="G36" s="59" t="s">
        <v>24</v>
      </c>
      <c r="H36" s="26" t="s">
        <v>40</v>
      </c>
    </row>
    <row r="37" spans="1:8" ht="14.25" customHeight="1">
      <c r="A37" s="89" t="s">
        <v>59</v>
      </c>
      <c r="B37" s="17" t="s">
        <v>27</v>
      </c>
      <c r="C37" s="17">
        <f t="shared" si="1"/>
        <v>44710</v>
      </c>
      <c r="D37" s="17">
        <f t="shared" si="0"/>
        <v>44713</v>
      </c>
      <c r="E37" s="90"/>
      <c r="F37" s="91"/>
      <c r="G37" s="59"/>
      <c r="H37" s="26"/>
    </row>
    <row r="38" spans="1:8" ht="14.25" customHeight="1">
      <c r="A38" s="92"/>
      <c r="B38" s="92"/>
      <c r="C38" s="92"/>
      <c r="D38" s="92"/>
      <c r="E38" s="92"/>
      <c r="F38" s="92"/>
      <c r="G38" s="92"/>
      <c r="H38" s="92"/>
    </row>
    <row r="39" spans="1:8" ht="14.25" customHeight="1">
      <c r="A39" s="93" t="s">
        <v>62</v>
      </c>
      <c r="B39" s="93"/>
      <c r="C39" s="93"/>
      <c r="D39" s="93"/>
      <c r="F39" s="94" t="s">
        <v>63</v>
      </c>
      <c r="G39" s="93"/>
      <c r="H39" s="93"/>
    </row>
    <row r="40" spans="1:8" ht="14.25" customHeight="1">
      <c r="A40" s="71" t="s">
        <v>64</v>
      </c>
      <c r="B40" s="71"/>
      <c r="C40" s="71"/>
      <c r="D40" s="71"/>
      <c r="F40" s="71" t="s">
        <v>65</v>
      </c>
      <c r="G40" s="71"/>
      <c r="H40" s="71"/>
    </row>
    <row r="41" spans="1:8" ht="14.25" customHeight="1">
      <c r="A41" s="95"/>
      <c r="B41" s="95"/>
      <c r="C41" s="95"/>
      <c r="D41" s="95"/>
      <c r="E41" s="95"/>
      <c r="F41" s="95"/>
      <c r="G41" s="95"/>
      <c r="H41" s="95"/>
    </row>
    <row r="42" spans="1:8" ht="14.25">
      <c r="A42" s="96"/>
      <c r="B42" s="96"/>
      <c r="C42" s="97"/>
      <c r="D42" s="96"/>
      <c r="E42" s="97"/>
      <c r="F42" s="98"/>
      <c r="G42" s="97"/>
      <c r="H42" s="97"/>
    </row>
    <row r="43" spans="1:8" ht="14.25">
      <c r="A43" s="96"/>
      <c r="B43" s="96"/>
      <c r="C43" s="97"/>
      <c r="D43" s="96"/>
      <c r="E43" s="97"/>
      <c r="F43" s="98"/>
      <c r="G43" s="97"/>
      <c r="H43" s="97"/>
    </row>
    <row r="44" spans="1:8" ht="14.25">
      <c r="A44" s="96"/>
      <c r="B44" s="96"/>
      <c r="C44" s="97"/>
      <c r="D44" s="96"/>
      <c r="E44" s="97"/>
      <c r="F44" s="98"/>
      <c r="G44" s="97"/>
      <c r="H44" s="97"/>
    </row>
    <row r="45" spans="1:8" ht="14.25">
      <c r="A45" s="96"/>
      <c r="B45" s="96"/>
      <c r="C45" s="97"/>
      <c r="D45" s="96"/>
      <c r="E45" s="97"/>
      <c r="F45" s="98"/>
      <c r="G45" s="97"/>
      <c r="H45" s="97"/>
    </row>
    <row r="46" spans="1:8" ht="14.25">
      <c r="A46" s="96"/>
      <c r="B46" s="96"/>
      <c r="C46" s="97"/>
      <c r="D46" s="96"/>
      <c r="E46" s="97"/>
      <c r="F46" s="98"/>
      <c r="G46" s="97"/>
      <c r="H46" s="97"/>
    </row>
    <row r="47" spans="1:8" ht="14.25">
      <c r="A47" s="96"/>
      <c r="B47" s="96"/>
      <c r="C47" s="97"/>
      <c r="D47" s="96"/>
      <c r="E47" s="97"/>
      <c r="F47" s="98"/>
      <c r="G47" s="97"/>
      <c r="H47" s="97"/>
    </row>
  </sheetData>
  <sheetProtection/>
  <mergeCells count="34">
    <mergeCell ref="A1:H1"/>
    <mergeCell ref="A38:H38"/>
    <mergeCell ref="A41:H41"/>
    <mergeCell ref="A3:A4"/>
    <mergeCell ref="A12:A13"/>
    <mergeCell ref="A22:A23"/>
    <mergeCell ref="A31:A32"/>
    <mergeCell ref="B3:B4"/>
    <mergeCell ref="B12:B13"/>
    <mergeCell ref="B22:B23"/>
    <mergeCell ref="B31:B32"/>
    <mergeCell ref="C3:C4"/>
    <mergeCell ref="C12:C13"/>
    <mergeCell ref="C22:C23"/>
    <mergeCell ref="C31:C32"/>
    <mergeCell ref="D3:D4"/>
    <mergeCell ref="D12:D13"/>
    <mergeCell ref="D22:D23"/>
    <mergeCell ref="D31:D32"/>
    <mergeCell ref="E3:E4"/>
    <mergeCell ref="E12:E13"/>
    <mergeCell ref="E22:E23"/>
    <mergeCell ref="E31:E32"/>
    <mergeCell ref="F3:F4"/>
    <mergeCell ref="F12:F13"/>
    <mergeCell ref="F22:F23"/>
    <mergeCell ref="F31:F32"/>
    <mergeCell ref="G3:G4"/>
    <mergeCell ref="G12:G13"/>
    <mergeCell ref="G22:G23"/>
    <mergeCell ref="G31:G32"/>
    <mergeCell ref="H12:H13"/>
    <mergeCell ref="H22:H23"/>
    <mergeCell ref="H31:H32"/>
  </mergeCells>
  <printOptions/>
  <pageMargins left="0.7513888888888889" right="0.7513888888888889" top="1.2201388888888889" bottom="0.7083333333333334" header="0.46805555555555556" footer="0.3104166666666667"/>
  <pageSetup fitToHeight="0" fitToWidth="1" horizontalDpi="600" verticalDpi="600" orientation="portrait" paperSize="9" scale="79"/>
  <headerFooter>
    <oddHeader>&amp;L&amp;"+"&amp;G          DALIAN BRIGHT INTERNATIONAL LOGISTICS.CO.,LTD
&amp;C&amp;"华文行楷"&amp;24&amp;B大连柏瑞德国际物流有限公司</oddHeader>
    <oddFooter>&amp;L&amp;B地址：大连市中山区人民路50号时代广场B座3306室           直线：66667620/22/25/26/27/29/31/32
电话：0411-82799119（总机）传真：0411-82799116          直线：82779512/13/15/17 88079815/16
邮箱：info@brightup.net                                 网址：www.brightup.net&amp;R&amp;P/&amp;N</oddFooter>
  </headerFooter>
  <rowBreaks count="1" manualBreakCount="1">
    <brk id="41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哄哄</cp:lastModifiedBy>
  <cp:lastPrinted>2017-03-23T07:38:25Z</cp:lastPrinted>
  <dcterms:created xsi:type="dcterms:W3CDTF">1996-12-17T01:32:42Z</dcterms:created>
  <dcterms:modified xsi:type="dcterms:W3CDTF">2022-04-24T09:08:11Z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KSOReadingLayo">
    <vt:bool>false</vt:bool>
  </property>
  <property fmtid="{D5CDD505-2E9C-101B-9397-08002B2CF9AE}" pid="5" name="I">
    <vt:lpwstr>D0407F826BF546A582D7A00653658BFD</vt:lpwstr>
  </property>
  <property fmtid="{D5CDD505-2E9C-101B-9397-08002B2CF9AE}" pid="6" name="commonda">
    <vt:lpwstr>eyJoZGlkIjoiZWEwNzZkMDcxZjRmOWQxNDM4ODdhNTU0OWNkZTYxMzQifQ==</vt:lpwstr>
  </property>
</Properties>
</file>