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E787" lockStructure="1" lockWindows="1"/>
  <bookViews>
    <workbookView xWindow="0" yWindow="0" windowWidth="21840" windowHeight="12540"/>
  </bookViews>
  <sheets>
    <sheet name="日本整箱" sheetId="3" r:id="rId1"/>
  </sheets>
  <calcPr calcId="145621"/>
</workbook>
</file>

<file path=xl/calcChain.xml><?xml version="1.0" encoding="utf-8"?>
<calcChain xmlns="http://schemas.openxmlformats.org/spreadsheetml/2006/main">
  <c r="C103" i="3" l="1"/>
  <c r="D102" i="3"/>
  <c r="E102" i="3" s="1"/>
  <c r="D97" i="3"/>
  <c r="D96" i="3"/>
  <c r="C96" i="3"/>
  <c r="C97" i="3" s="1"/>
  <c r="D95" i="3"/>
  <c r="C95" i="3"/>
  <c r="E94" i="3"/>
  <c r="E95" i="3" s="1"/>
  <c r="E96" i="3" s="1"/>
  <c r="E97" i="3" s="1"/>
  <c r="D94" i="3"/>
  <c r="C87" i="3"/>
  <c r="F86" i="3"/>
  <c r="G86" i="3" s="1"/>
  <c r="H86" i="3" s="1"/>
  <c r="C86" i="3"/>
  <c r="D86" i="3" s="1"/>
  <c r="E86" i="3" s="1"/>
  <c r="D85" i="3"/>
  <c r="E85" i="3" s="1"/>
  <c r="F85" i="3" s="1"/>
  <c r="G85" i="3" s="1"/>
  <c r="H85" i="3" s="1"/>
  <c r="C70" i="3"/>
  <c r="C69" i="3"/>
  <c r="D69" i="3" s="1"/>
  <c r="E69" i="3" s="1"/>
  <c r="E68" i="3"/>
  <c r="D68" i="3"/>
  <c r="C64" i="3"/>
  <c r="D64" i="3" s="1"/>
  <c r="E64" i="3" s="1"/>
  <c r="C63" i="3"/>
  <c r="D63" i="3" s="1"/>
  <c r="E63" i="3" s="1"/>
  <c r="C62" i="3"/>
  <c r="D62" i="3" s="1"/>
  <c r="E62" i="3" s="1"/>
  <c r="D61" i="3"/>
  <c r="E61" i="3" s="1"/>
  <c r="C54" i="3"/>
  <c r="D53" i="3"/>
  <c r="E53" i="3" s="1"/>
  <c r="F53" i="3" s="1"/>
  <c r="G53" i="3" s="1"/>
  <c r="C46" i="3"/>
  <c r="D46" i="3" s="1"/>
  <c r="E46" i="3" s="1"/>
  <c r="F46" i="3" s="1"/>
  <c r="D45" i="3"/>
  <c r="E45" i="3" s="1"/>
  <c r="F45" i="3" s="1"/>
  <c r="F29" i="3"/>
  <c r="C29" i="3"/>
  <c r="D29" i="3" s="1"/>
  <c r="E29" i="3" s="1"/>
  <c r="D28" i="3"/>
  <c r="E28" i="3" s="1"/>
  <c r="F28" i="3" s="1"/>
  <c r="C23" i="3"/>
  <c r="D22" i="3"/>
  <c r="E22" i="3" s="1"/>
  <c r="F22" i="3" s="1"/>
  <c r="G22" i="3" s="1"/>
  <c r="C22" i="3"/>
  <c r="D21" i="3"/>
  <c r="F21" i="3" s="1"/>
  <c r="G21" i="3" s="1"/>
  <c r="C16" i="3"/>
  <c r="D14" i="3"/>
  <c r="E14" i="3" s="1"/>
  <c r="F14" i="3" s="1"/>
  <c r="G14" i="3" s="1"/>
  <c r="H14" i="3" s="1"/>
  <c r="C14" i="3"/>
  <c r="C15" i="3" s="1"/>
  <c r="D15" i="3" s="1"/>
  <c r="E15" i="3" s="1"/>
  <c r="F15" i="3" s="1"/>
  <c r="G15" i="3" s="1"/>
  <c r="H15" i="3" s="1"/>
  <c r="E13" i="3"/>
  <c r="F13" i="3" s="1"/>
  <c r="G13" i="3" s="1"/>
  <c r="H13" i="3" s="1"/>
  <c r="D13" i="3"/>
  <c r="D9" i="3"/>
  <c r="E9" i="3" s="1"/>
  <c r="F9" i="3" s="1"/>
  <c r="D8" i="3"/>
  <c r="E8" i="3" s="1"/>
  <c r="F8" i="3" s="1"/>
  <c r="D7" i="3"/>
  <c r="E7" i="3" s="1"/>
  <c r="F7" i="3" s="1"/>
  <c r="D6" i="3"/>
  <c r="E6" i="3" s="1"/>
  <c r="F6" i="3" s="1"/>
  <c r="C6" i="3"/>
  <c r="C7" i="3" s="1"/>
  <c r="C8" i="3" s="1"/>
  <c r="C9" i="3" s="1"/>
  <c r="D5" i="3"/>
  <c r="E5" i="3" s="1"/>
  <c r="F5" i="3" s="1"/>
  <c r="C104" i="3" l="1"/>
  <c r="D103" i="3"/>
  <c r="E103" i="3" s="1"/>
  <c r="C47" i="3"/>
  <c r="C71" i="3"/>
  <c r="D70" i="3"/>
  <c r="E70" i="3" s="1"/>
  <c r="C88" i="3"/>
  <c r="D87" i="3"/>
  <c r="E87" i="3" s="1"/>
  <c r="F87" i="3" s="1"/>
  <c r="G87" i="3" s="1"/>
  <c r="H87" i="3" s="1"/>
  <c r="D16" i="3"/>
  <c r="E16" i="3" s="1"/>
  <c r="F16" i="3" s="1"/>
  <c r="G16" i="3" s="1"/>
  <c r="H16" i="3" s="1"/>
  <c r="C17" i="3"/>
  <c r="D17" i="3" s="1"/>
  <c r="E17" i="3" s="1"/>
  <c r="F17" i="3" s="1"/>
  <c r="G17" i="3" s="1"/>
  <c r="H17" i="3" s="1"/>
  <c r="C24" i="3"/>
  <c r="D24" i="3" s="1"/>
  <c r="E24" i="3" s="1"/>
  <c r="F24" i="3" s="1"/>
  <c r="G24" i="3" s="1"/>
  <c r="D23" i="3"/>
  <c r="E23" i="3" s="1"/>
  <c r="F23" i="3" s="1"/>
  <c r="G23" i="3" s="1"/>
  <c r="C55" i="3"/>
  <c r="D54" i="3"/>
  <c r="E54" i="3" s="1"/>
  <c r="F54" i="3" s="1"/>
  <c r="G54" i="3" s="1"/>
  <c r="C30" i="3"/>
  <c r="C72" i="3" l="1"/>
  <c r="D72" i="3" s="1"/>
  <c r="E72" i="3" s="1"/>
  <c r="D71" i="3"/>
  <c r="E71" i="3" s="1"/>
  <c r="D47" i="3"/>
  <c r="E47" i="3" s="1"/>
  <c r="F47" i="3" s="1"/>
  <c r="C48" i="3"/>
  <c r="D30" i="3"/>
  <c r="E30" i="3" s="1"/>
  <c r="F30" i="3" s="1"/>
  <c r="C31" i="3"/>
  <c r="D88" i="3"/>
  <c r="E88" i="3" s="1"/>
  <c r="C89" i="3"/>
  <c r="D55" i="3"/>
  <c r="E55" i="3" s="1"/>
  <c r="F55" i="3" s="1"/>
  <c r="G55" i="3" s="1"/>
  <c r="C56" i="3"/>
  <c r="C105" i="3"/>
  <c r="D104" i="3"/>
  <c r="E104" i="3" s="1"/>
  <c r="C90" i="3" l="1"/>
  <c r="D90" i="3" s="1"/>
  <c r="E90" i="3" s="1"/>
  <c r="F90" i="3" s="1"/>
  <c r="G90" i="3" s="1"/>
  <c r="H90" i="3" s="1"/>
  <c r="F89" i="3"/>
  <c r="G89" i="3" s="1"/>
  <c r="H89" i="3" s="1"/>
  <c r="D48" i="3"/>
  <c r="E48" i="3" s="1"/>
  <c r="F48" i="3" s="1"/>
  <c r="C49" i="3"/>
  <c r="D49" i="3" s="1"/>
  <c r="E49" i="3" s="1"/>
  <c r="F49" i="3" s="1"/>
  <c r="D105" i="3"/>
  <c r="E105" i="3" s="1"/>
  <c r="C106" i="3"/>
  <c r="D106" i="3" s="1"/>
  <c r="E106" i="3" s="1"/>
  <c r="C57" i="3"/>
  <c r="D57" i="3" s="1"/>
  <c r="E57" i="3" s="1"/>
  <c r="F57" i="3" s="1"/>
  <c r="G57" i="3" s="1"/>
  <c r="D56" i="3"/>
  <c r="E56" i="3" s="1"/>
  <c r="F56" i="3" s="1"/>
  <c r="G56" i="3" s="1"/>
  <c r="D31" i="3"/>
  <c r="E31" i="3" s="1"/>
  <c r="F31" i="3" s="1"/>
  <c r="C32" i="3"/>
  <c r="D32" i="3" s="1"/>
  <c r="E32" i="3" s="1"/>
  <c r="F32" i="3" s="1"/>
</calcChain>
</file>

<file path=xl/sharedStrings.xml><?xml version="1.0" encoding="utf-8"?>
<sst xmlns="http://schemas.openxmlformats.org/spreadsheetml/2006/main" count="305" uniqueCount="139">
  <si>
    <t xml:space="preserve">      船期表/出口/整箱/大连-日本基本港--2023年7月份（1）</t>
  </si>
  <si>
    <t>周二/关东班：大连－横滨-东京-名古屋（一期）</t>
  </si>
  <si>
    <t>CARRIER:</t>
  </si>
  <si>
    <t>海丰</t>
  </si>
  <si>
    <t>船名</t>
  </si>
  <si>
    <t>航次</t>
  </si>
  <si>
    <t>ETD大连
（周二）</t>
  </si>
  <si>
    <t>ETA横滨
（周二）</t>
  </si>
  <si>
    <t>ETA东京
（周三）</t>
  </si>
  <si>
    <t>ETA名古屋
（周四）</t>
  </si>
  <si>
    <t>入港时间：</t>
  </si>
  <si>
    <t>待定</t>
  </si>
  <si>
    <t>SITC SENDAI
海丰仙台</t>
  </si>
  <si>
    <t>2335E</t>
  </si>
  <si>
    <t>截单时间：</t>
  </si>
  <si>
    <t>SITC TAICANG
海丰太仓</t>
  </si>
  <si>
    <t>截货时间：</t>
  </si>
  <si>
    <t>SITC SUBIC
海丰苏比克</t>
  </si>
  <si>
    <t>截关时间：</t>
  </si>
  <si>
    <t>2339E</t>
  </si>
  <si>
    <t>周三/关东班：大连-大阪-琾泉北-神户-清水-名古屋（一期）</t>
  </si>
  <si>
    <t>ETD大连
（周三）</t>
  </si>
  <si>
    <t>ETA阪
（周一）</t>
  </si>
  <si>
    <t>ETA琾泉北
（周二）</t>
  </si>
  <si>
    <t>ETA神户
（周二）</t>
  </si>
  <si>
    <t>ETA清水
（周三）</t>
  </si>
  <si>
    <t>周一08:00-17:00</t>
  </si>
  <si>
    <t>SITC YANTAI
海丰烟台</t>
  </si>
  <si>
    <t>上周五14:00</t>
  </si>
  <si>
    <t>SITC SHIMIZU
海丰清水</t>
  </si>
  <si>
    <t>2333E</t>
  </si>
  <si>
    <t>周一13:00</t>
  </si>
  <si>
    <t>2337E</t>
  </si>
  <si>
    <t>周一18:00</t>
  </si>
  <si>
    <t xml:space="preserve">周四/关东班:大连-东京-横滨-名古屋（一期）  </t>
  </si>
  <si>
    <t>MCC</t>
  </si>
  <si>
    <t>ETD大连
（周四）</t>
  </si>
  <si>
    <t>ETA东京
（周一）</t>
  </si>
  <si>
    <t>ETA名古屋
（周三）</t>
  </si>
  <si>
    <t>ETA大阪
（周四）</t>
  </si>
  <si>
    <t>周二19:00-周三10:00</t>
  </si>
  <si>
    <t>HANSA SIEGBURG
汉莎西格堡</t>
  </si>
  <si>
    <t>323E</t>
  </si>
  <si>
    <t>-</t>
  </si>
  <si>
    <t>周二09:00</t>
  </si>
  <si>
    <t>MAERSK VALENCIA
马士基瓦伦西亚</t>
  </si>
  <si>
    <t>324E</t>
  </si>
  <si>
    <t>周二14:00</t>
  </si>
  <si>
    <t>HANSA HARBURG
汉莎哈伯格</t>
  </si>
  <si>
    <t>325E</t>
  </si>
  <si>
    <t>周三16:00</t>
  </si>
  <si>
    <t>MCC SHENZHEN
穆勒深圳</t>
  </si>
  <si>
    <t>326E</t>
  </si>
  <si>
    <t xml:space="preserve">周六/关东班:大连-东京-横滨-名古屋（一期）  </t>
  </si>
  <si>
    <t>锦江</t>
  </si>
  <si>
    <t>ETD大连
（周六）</t>
  </si>
  <si>
    <t>ETA横滨
（周四）</t>
  </si>
  <si>
    <t>ETA名古屋
（周五）</t>
  </si>
  <si>
    <t>周四08:00-17:00</t>
  </si>
  <si>
    <t>HAI SU 7
海速7</t>
  </si>
  <si>
    <t>2326E</t>
  </si>
  <si>
    <t>周三13:00</t>
  </si>
  <si>
    <t>HAI SU 6
海速6</t>
  </si>
  <si>
    <t>2327E</t>
  </si>
  <si>
    <t>周四13:00</t>
  </si>
  <si>
    <t>OSG ADMIRAL
锦莲</t>
  </si>
  <si>
    <t>2328E</t>
  </si>
  <si>
    <t>周五16:00</t>
  </si>
  <si>
    <t>2329E</t>
  </si>
  <si>
    <t>2330E</t>
  </si>
  <si>
    <t>联系人：姜红 /电话：0411-82779517 /手机：15040588945 /邮箱：fcl@brightup.net</t>
  </si>
  <si>
    <t xml:space="preserve">      船期表/出口/整箱/大连-日本基本港--2023年7月份（2）</t>
  </si>
  <si>
    <t>周日/关东班：大连－东京-横滨-名古屋（三期）</t>
  </si>
  <si>
    <t>中外运/中远海</t>
  </si>
  <si>
    <t>ETD大连
（周日）</t>
  </si>
  <si>
    <t>周五08:00-17:00</t>
  </si>
  <si>
    <t>HANSA STEINBURG
泛亚门司</t>
  </si>
  <si>
    <t>236E</t>
  </si>
  <si>
    <t>周四16:00</t>
  </si>
  <si>
    <t>GREEN HORIZON
泛亚伊势湾</t>
  </si>
  <si>
    <t>160E</t>
  </si>
  <si>
    <t>周五13:00</t>
  </si>
  <si>
    <t>237E</t>
  </si>
  <si>
    <t>周六13:00</t>
  </si>
  <si>
    <t>161E</t>
  </si>
  <si>
    <t>238E</t>
  </si>
  <si>
    <t>周日/关东班：大连－四日市-名古屋-东京-横滨（一期）</t>
  </si>
  <si>
    <t>ETA四日
（周三）</t>
  </si>
  <si>
    <t>ETA东京
（周五）</t>
  </si>
  <si>
    <t>ETA横滨
（周五）</t>
  </si>
  <si>
    <t>周五10:00-22:00</t>
  </si>
  <si>
    <t>CONSCIENCE
海丰联勇</t>
  </si>
  <si>
    <t>周五10:00</t>
  </si>
  <si>
    <t>HF LUCKY
海丰联祥</t>
  </si>
  <si>
    <t>2331E</t>
  </si>
  <si>
    <t>周五/关西班:大连-大阪-神户（一期）</t>
  </si>
  <si>
    <t>ETD大连
（周五）</t>
  </si>
  <si>
    <t>ETA大阪
（周一）</t>
  </si>
  <si>
    <t>周三08:00-17:00</t>
  </si>
  <si>
    <t>周二13:00</t>
  </si>
  <si>
    <t>周六/关西班：大连－大阪-神户（一期）</t>
  </si>
  <si>
    <t>海丰/中外运/中远海</t>
  </si>
  <si>
    <t>ETA大阪
(周一)</t>
  </si>
  <si>
    <t>ETA神户
(周二)</t>
  </si>
  <si>
    <t>周四10:00-21:00</t>
  </si>
  <si>
    <t>周五08:00-10:00</t>
  </si>
  <si>
    <t>HAI FENG HAI KOU
海丰海口</t>
  </si>
  <si>
    <t>2349E</t>
  </si>
  <si>
    <t>周四09:00</t>
  </si>
  <si>
    <t>SINOTRANS BEIJING
中外运北京</t>
  </si>
  <si>
    <t>2351E</t>
  </si>
  <si>
    <t>2353E</t>
  </si>
  <si>
    <t xml:space="preserve">      船期表/出口/整箱/大连-日本基本港--2023年7月份（3）</t>
  </si>
  <si>
    <t>周日/关东西班：大连-大阪-神户-东京-横滨-名古屋（一期）</t>
  </si>
  <si>
    <t>安通</t>
  </si>
  <si>
    <t>ETA大阪
（周三）</t>
  </si>
  <si>
    <t>ETA神户
（周三）</t>
  </si>
  <si>
    <t>ETA横滨
（周六）</t>
  </si>
  <si>
    <t>ETA名古屋
（周日）</t>
  </si>
  <si>
    <t>周四19:00-周五18:00</t>
  </si>
  <si>
    <t>HANSA COLOMBO
瑞洋科隆坡</t>
  </si>
  <si>
    <t>周五11:00</t>
  </si>
  <si>
    <t>A XINXIA
瑞洋福星</t>
  </si>
  <si>
    <t>A KEIKA
瑞洋吉瑞</t>
  </si>
  <si>
    <t>RUN SHENG
瑞洋长盛</t>
  </si>
  <si>
    <t xml:space="preserve">周日/九州班:大连-博多-门司（一期）  </t>
  </si>
  <si>
    <t>ETA博多
（周二）</t>
  </si>
  <si>
    <t>ETA门司
（周三）</t>
  </si>
  <si>
    <t>周五08:00-18:00</t>
  </si>
  <si>
    <t>TIAN FU(TIANJIN)
天福天津</t>
  </si>
  <si>
    <t>周日/九州班：大连-博多-门司（一期）</t>
  </si>
  <si>
    <t>周五10:00-18:00</t>
  </si>
  <si>
    <t>SITC TIANJIN
海丰天津</t>
  </si>
  <si>
    <t>2342E</t>
  </si>
  <si>
    <t>周五09:00</t>
  </si>
  <si>
    <t>SINOTRANS OSAKA
中外运大阪</t>
  </si>
  <si>
    <t>2344E</t>
  </si>
  <si>
    <t>SINOTRANS DALIAN
中外运大连</t>
  </si>
  <si>
    <t>2346E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</si>
</sst>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m&quot;月&quot;d&quot;日&quot;&quot;上午&quot;"/>
  </numFmts>
  <fonts count="14" x14ac:knownFonts="1">
    <font>
      <sz val="11"/>
      <color theme="1"/>
      <name val="宋体"/>
      <charset val="134"/>
      <scheme val="minor"/>
    </font>
    <font>
      <sz val="13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8.5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1" tint="0.14978484450819421"/>
      </bottom>
      <diagonal/>
    </border>
    <border>
      <left/>
      <right/>
      <top style="medium">
        <color auto="1"/>
      </top>
      <bottom style="thin">
        <color theme="1" tint="0.14978484450819421"/>
      </bottom>
      <diagonal/>
    </border>
    <border>
      <left style="thin">
        <color auto="1"/>
      </left>
      <right style="thin">
        <color auto="1"/>
      </right>
      <top style="thin">
        <color rgb="FF262626"/>
      </top>
      <bottom/>
      <diagonal/>
    </border>
    <border>
      <left style="thin">
        <color auto="1"/>
      </left>
      <right style="thin">
        <color auto="1"/>
      </right>
      <top style="thin">
        <color theme="1" tint="0.14978484450819421"/>
      </top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40404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40404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theme="1" tint="0.14978484450819421"/>
      </bottom>
      <diagonal/>
    </border>
    <border>
      <left/>
      <right/>
      <top style="thin">
        <color auto="1"/>
      </top>
      <bottom style="thin">
        <color theme="1" tint="0.14978484450819421"/>
      </bottom>
      <diagonal/>
    </border>
    <border>
      <left/>
      <right/>
      <top/>
      <bottom style="thin">
        <color theme="1" tint="0.14978484450819421"/>
      </bottom>
      <diagonal/>
    </border>
    <border>
      <left/>
      <right style="thin">
        <color auto="1"/>
      </right>
      <top/>
      <bottom style="thin">
        <color theme="1" tint="0.149784844508194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theme="1" tint="0.249977111117893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1" tint="0.14978484450819421"/>
      </bottom>
      <diagonal/>
    </border>
    <border>
      <left style="thin">
        <color theme="1" tint="0.249977111117893"/>
      </left>
      <right/>
      <top style="thin">
        <color theme="1" tint="0.14978484450819421"/>
      </top>
      <bottom/>
      <diagonal/>
    </border>
    <border>
      <left style="thin">
        <color theme="1" tint="0.249977111117893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theme="1" tint="0.249977111117893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theme="1" tint="0.1497848445081942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rgb="FF262626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404040"/>
      </right>
      <top style="thin">
        <color auto="1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medium">
        <color auto="1"/>
      </right>
      <top/>
      <bottom style="thin">
        <color theme="1" tint="0.14978484450819421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58" fontId="8" fillId="0" borderId="12" xfId="0" applyNumberFormat="1" applyFont="1" applyFill="1" applyBorder="1" applyAlignment="1" applyProtection="1">
      <alignment horizontal="center" vertical="center" wrapText="1"/>
    </xf>
    <xf numFmtId="176" fontId="8" fillId="0" borderId="13" xfId="0" applyNumberFormat="1" applyFont="1" applyFill="1" applyBorder="1" applyAlignment="1" applyProtection="1">
      <alignment horizontal="center" vertical="center"/>
    </xf>
    <xf numFmtId="58" fontId="8" fillId="0" borderId="13" xfId="0" applyNumberFormat="1" applyFont="1" applyFill="1" applyBorder="1" applyAlignment="1" applyProtection="1">
      <alignment horizontal="center" vertical="center"/>
    </xf>
    <xf numFmtId="58" fontId="5" fillId="0" borderId="11" xfId="0" applyNumberFormat="1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vertical="center"/>
    </xf>
    <xf numFmtId="58" fontId="8" fillId="0" borderId="14" xfId="0" applyNumberFormat="1" applyFont="1" applyFill="1" applyBorder="1" applyAlignment="1" applyProtection="1">
      <alignment horizontal="center" vertical="center" wrapText="1"/>
    </xf>
    <xf numFmtId="58" fontId="5" fillId="0" borderId="15" xfId="0" applyNumberFormat="1" applyFont="1" applyFill="1" applyBorder="1" applyAlignment="1">
      <alignment horizontal="center" vertical="center"/>
    </xf>
    <xf numFmtId="58" fontId="8" fillId="0" borderId="16" xfId="0" applyNumberFormat="1" applyFont="1" applyFill="1" applyBorder="1" applyAlignment="1" applyProtection="1">
      <alignment horizontal="center" vertical="center" wrapText="1"/>
    </xf>
    <xf numFmtId="176" fontId="8" fillId="0" borderId="17" xfId="0" applyNumberFormat="1" applyFont="1" applyFill="1" applyBorder="1" applyAlignment="1" applyProtection="1">
      <alignment horizontal="center" vertical="center"/>
    </xf>
    <xf numFmtId="58" fontId="8" fillId="0" borderId="17" xfId="0" applyNumberFormat="1" applyFont="1" applyFill="1" applyBorder="1" applyAlignment="1" applyProtection="1">
      <alignment horizontal="center" vertical="center"/>
    </xf>
    <xf numFmtId="58" fontId="5" fillId="0" borderId="18" xfId="0" applyNumberFormat="1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 applyProtection="1">
      <alignment horizontal="center" vertical="center" wrapText="1"/>
    </xf>
    <xf numFmtId="176" fontId="8" fillId="0" borderId="24" xfId="0" applyNumberFormat="1" applyFont="1" applyFill="1" applyBorder="1" applyAlignment="1" applyProtection="1">
      <alignment horizontal="center" vertical="center"/>
    </xf>
    <xf numFmtId="176" fontId="8" fillId="0" borderId="16" xfId="0" applyNumberFormat="1" applyFont="1" applyFill="1" applyBorder="1" applyAlignment="1" applyProtection="1">
      <alignment horizontal="center" vertical="center" wrapText="1"/>
    </xf>
    <xf numFmtId="176" fontId="8" fillId="0" borderId="25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58" fontId="9" fillId="0" borderId="13" xfId="0" applyNumberFormat="1" applyFont="1" applyFill="1" applyBorder="1" applyAlignment="1" applyProtection="1">
      <alignment horizontal="center" vertical="center"/>
    </xf>
    <xf numFmtId="176" fontId="8" fillId="0" borderId="26" xfId="0" applyNumberFormat="1" applyFont="1" applyFill="1" applyBorder="1" applyAlignment="1" applyProtection="1">
      <alignment horizontal="center" vertical="center"/>
    </xf>
    <xf numFmtId="176" fontId="9" fillId="0" borderId="13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176" fontId="8" fillId="0" borderId="27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 applyProtection="1">
      <alignment horizontal="center" vertical="center" wrapText="1"/>
    </xf>
    <xf numFmtId="176" fontId="8" fillId="0" borderId="32" xfId="0" applyNumberFormat="1" applyFont="1" applyFill="1" applyBorder="1" applyAlignment="1" applyProtection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  <xf numFmtId="58" fontId="8" fillId="0" borderId="24" xfId="0" applyNumberFormat="1" applyFont="1" applyFill="1" applyBorder="1" applyAlignment="1" applyProtection="1">
      <alignment horizontal="center" vertical="center"/>
    </xf>
    <xf numFmtId="58" fontId="8" fillId="0" borderId="25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176" fontId="7" fillId="0" borderId="4" xfId="0" applyNumberFormat="1" applyFont="1" applyFill="1" applyBorder="1" applyAlignment="1">
      <alignment horizontal="right" vertical="center"/>
    </xf>
    <xf numFmtId="176" fontId="7" fillId="0" borderId="35" xfId="0" applyNumberFormat="1" applyFont="1" applyFill="1" applyBorder="1" applyAlignment="1">
      <alignment horizontal="left" vertical="center"/>
    </xf>
    <xf numFmtId="176" fontId="5" fillId="0" borderId="36" xfId="0" applyNumberFormat="1" applyFont="1" applyFill="1" applyBorder="1" applyAlignment="1">
      <alignment horizontal="right" vertical="center"/>
    </xf>
    <xf numFmtId="0" fontId="8" fillId="0" borderId="38" xfId="0" applyNumberFormat="1" applyFont="1" applyFill="1" applyBorder="1" applyAlignment="1" applyProtection="1">
      <alignment horizontal="left" vertical="center" wrapText="1"/>
    </xf>
    <xf numFmtId="176" fontId="5" fillId="0" borderId="39" xfId="0" applyNumberFormat="1" applyFont="1" applyFill="1" applyBorder="1" applyAlignment="1">
      <alignment horizontal="right" vertical="center" wrapText="1"/>
    </xf>
    <xf numFmtId="0" fontId="11" fillId="0" borderId="38" xfId="0" applyFont="1" applyFill="1" applyBorder="1" applyAlignment="1">
      <alignment horizontal="left" vertical="center" wrapText="1"/>
    </xf>
    <xf numFmtId="176" fontId="5" fillId="0" borderId="40" xfId="0" applyNumberFormat="1" applyFont="1" applyFill="1" applyBorder="1" applyAlignment="1">
      <alignment horizontal="right" vertical="center" wrapText="1"/>
    </xf>
    <xf numFmtId="0" fontId="11" fillId="0" borderId="41" xfId="0" applyFont="1" applyFill="1" applyBorder="1" applyAlignment="1">
      <alignment horizontal="left" vertical="center" wrapText="1"/>
    </xf>
    <xf numFmtId="176" fontId="7" fillId="0" borderId="20" xfId="0" applyNumberFormat="1" applyFont="1" applyFill="1" applyBorder="1" applyAlignment="1">
      <alignment horizontal="right" vertical="center"/>
    </xf>
    <xf numFmtId="176" fontId="7" fillId="0" borderId="42" xfId="0" applyNumberFormat="1" applyFont="1" applyFill="1" applyBorder="1" applyAlignment="1">
      <alignment horizontal="left" vertical="center"/>
    </xf>
    <xf numFmtId="176" fontId="12" fillId="0" borderId="24" xfId="0" applyNumberFormat="1" applyFont="1" applyFill="1" applyBorder="1" applyAlignment="1">
      <alignment vertical="center" wrapText="1"/>
    </xf>
    <xf numFmtId="0" fontId="13" fillId="0" borderId="45" xfId="0" applyFont="1" applyFill="1" applyBorder="1" applyAlignment="1">
      <alignment horizontal="left" vertical="center" wrapText="1"/>
    </xf>
    <xf numFmtId="176" fontId="12" fillId="0" borderId="25" xfId="0" applyNumberFormat="1" applyFont="1" applyFill="1" applyBorder="1" applyAlignment="1">
      <alignment vertical="center" wrapText="1"/>
    </xf>
    <xf numFmtId="0" fontId="13" fillId="0" borderId="41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34" xfId="0" applyNumberFormat="1" applyFont="1" applyFill="1" applyBorder="1" applyAlignment="1">
      <alignment horizontal="left" vertical="center"/>
    </xf>
    <xf numFmtId="176" fontId="5" fillId="0" borderId="25" xfId="0" applyNumberFormat="1" applyFont="1" applyFill="1" applyBorder="1" applyAlignment="1">
      <alignment horizontal="right" vertical="center"/>
    </xf>
    <xf numFmtId="0" fontId="8" fillId="0" borderId="41" xfId="0" applyNumberFormat="1" applyFont="1" applyFill="1" applyBorder="1" applyAlignment="1" applyProtection="1">
      <alignment horizontal="left" vertical="center" wrapText="1"/>
    </xf>
    <xf numFmtId="176" fontId="5" fillId="0" borderId="39" xfId="0" applyNumberFormat="1" applyFont="1" applyFill="1" applyBorder="1" applyAlignment="1">
      <alignment horizontal="right"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7" fillId="0" borderId="30" xfId="0" applyNumberFormat="1" applyFont="1" applyFill="1" applyBorder="1" applyAlignment="1">
      <alignment horizontal="right" vertical="center"/>
    </xf>
    <xf numFmtId="176" fontId="7" fillId="0" borderId="47" xfId="0" applyNumberFormat="1" applyFont="1" applyFill="1" applyBorder="1" applyAlignment="1">
      <alignment horizontal="left" vertical="center"/>
    </xf>
    <xf numFmtId="176" fontId="5" fillId="0" borderId="48" xfId="0" applyNumberFormat="1" applyFont="1" applyFill="1" applyBorder="1" applyAlignment="1">
      <alignment horizontal="right" vertical="center"/>
    </xf>
    <xf numFmtId="0" fontId="8" fillId="0" borderId="45" xfId="0" applyNumberFormat="1" applyFont="1" applyFill="1" applyBorder="1" applyAlignment="1" applyProtection="1">
      <alignment horizontal="left" vertical="center" wrapText="1"/>
    </xf>
    <xf numFmtId="176" fontId="5" fillId="0" borderId="40" xfId="0" applyNumberFormat="1" applyFont="1" applyFill="1" applyBorder="1" applyAlignment="1">
      <alignment vertical="center" wrapText="1"/>
    </xf>
    <xf numFmtId="176" fontId="8" fillId="0" borderId="52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58" fontId="8" fillId="0" borderId="32" xfId="0" applyNumberFormat="1" applyFont="1" applyFill="1" applyBorder="1" applyAlignment="1" applyProtection="1">
      <alignment horizontal="center" vertical="center"/>
    </xf>
    <xf numFmtId="176" fontId="8" fillId="0" borderId="53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176" fontId="5" fillId="0" borderId="24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176" fontId="5" fillId="0" borderId="52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8" fillId="0" borderId="49" xfId="0" applyNumberFormat="1" applyFont="1" applyFill="1" applyBorder="1" applyAlignment="1" applyProtection="1">
      <alignment vertical="center"/>
    </xf>
    <xf numFmtId="0" fontId="8" fillId="0" borderId="35" xfId="0" applyNumberFormat="1" applyFont="1" applyFill="1" applyBorder="1" applyAlignment="1" applyProtection="1">
      <alignment vertical="center"/>
    </xf>
    <xf numFmtId="0" fontId="11" fillId="0" borderId="45" xfId="0" applyFont="1" applyFill="1" applyBorder="1" applyAlignment="1">
      <alignment horizontal="left" vertical="center" wrapText="1"/>
    </xf>
    <xf numFmtId="176" fontId="12" fillId="0" borderId="40" xfId="0" applyNumberFormat="1" applyFont="1" applyFill="1" applyBorder="1" applyAlignment="1">
      <alignment vertical="center" wrapText="1"/>
    </xf>
    <xf numFmtId="176" fontId="7" fillId="0" borderId="55" xfId="0" applyNumberFormat="1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right" vertical="center"/>
    </xf>
    <xf numFmtId="0" fontId="8" fillId="0" borderId="37" xfId="0" applyNumberFormat="1" applyFont="1" applyFill="1" applyBorder="1" applyAlignment="1" applyProtection="1">
      <alignment horizontal="left" vertical="center"/>
    </xf>
    <xf numFmtId="0" fontId="8" fillId="0" borderId="35" xfId="0" applyNumberFormat="1" applyFont="1" applyFill="1" applyBorder="1" applyAlignment="1" applyProtection="1">
      <alignment horizontal="left" vertical="center"/>
    </xf>
    <xf numFmtId="0" fontId="8" fillId="0" borderId="37" xfId="0" applyNumberFormat="1" applyFont="1" applyFill="1" applyBorder="1" applyAlignment="1" applyProtection="1">
      <alignment horizontal="left" vertical="center" wrapText="1"/>
    </xf>
    <xf numFmtId="0" fontId="8" fillId="0" borderId="35" xfId="0" applyNumberFormat="1" applyFont="1" applyFill="1" applyBorder="1" applyAlignment="1" applyProtection="1">
      <alignment horizontal="left" vertical="center" wrapText="1"/>
    </xf>
    <xf numFmtId="0" fontId="8" fillId="0" borderId="49" xfId="0" applyNumberFormat="1" applyFont="1" applyFill="1" applyBorder="1" applyAlignment="1" applyProtection="1">
      <alignment horizontal="left" vertical="center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176" fontId="5" fillId="0" borderId="22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176" fontId="8" fillId="0" borderId="21" xfId="0" applyNumberFormat="1" applyFont="1" applyFill="1" applyBorder="1" applyAlignment="1" applyProtection="1">
      <alignment horizontal="center" vertical="center" wrapText="1"/>
    </xf>
    <xf numFmtId="176" fontId="8" fillId="0" borderId="10" xfId="0" applyNumberFormat="1" applyFont="1" applyFill="1" applyBorder="1" applyAlignment="1" applyProtection="1">
      <alignment horizontal="center" vertical="center" wrapText="1"/>
    </xf>
    <xf numFmtId="176" fontId="8" fillId="0" borderId="7" xfId="0" applyNumberFormat="1" applyFont="1" applyFill="1" applyBorder="1" applyAlignment="1" applyProtection="1">
      <alignment horizontal="center" vertical="center" wrapText="1"/>
    </xf>
    <xf numFmtId="58" fontId="8" fillId="0" borderId="7" xfId="0" applyNumberFormat="1" applyFont="1" applyFill="1" applyBorder="1" applyAlignment="1" applyProtection="1">
      <alignment horizontal="center" vertical="center" wrapText="1"/>
    </xf>
    <xf numFmtId="58" fontId="8" fillId="0" borderId="10" xfId="0" applyNumberFormat="1" applyFont="1" applyFill="1" applyBorder="1" applyAlignment="1" applyProtection="1">
      <alignment horizontal="center" vertical="center" wrapText="1"/>
    </xf>
    <xf numFmtId="176" fontId="8" fillId="0" borderId="6" xfId="0" applyNumberFormat="1" applyFont="1" applyFill="1" applyBorder="1" applyAlignment="1" applyProtection="1">
      <alignment horizontal="center" vertical="center"/>
    </xf>
    <xf numFmtId="176" fontId="8" fillId="0" borderId="9" xfId="0" applyNumberFormat="1" applyFont="1" applyFill="1" applyBorder="1" applyAlignment="1" applyProtection="1">
      <alignment horizontal="center" vertical="center"/>
    </xf>
    <xf numFmtId="176" fontId="8" fillId="0" borderId="7" xfId="0" applyNumberFormat="1" applyFont="1" applyFill="1" applyBorder="1" applyAlignment="1" applyProtection="1">
      <alignment horizontal="center" vertical="center"/>
    </xf>
    <xf numFmtId="176" fontId="8" fillId="0" borderId="10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176" fontId="7" fillId="0" borderId="19" xfId="0" applyNumberFormat="1" applyFont="1" applyFill="1" applyBorder="1" applyAlignment="1">
      <alignment horizontal="left" vertical="center"/>
    </xf>
    <xf numFmtId="176" fontId="7" fillId="0" borderId="20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top"/>
    </xf>
    <xf numFmtId="176" fontId="6" fillId="0" borderId="33" xfId="0" applyNumberFormat="1" applyFont="1" applyFill="1" applyBorder="1" applyAlignment="1">
      <alignment horizontal="center" vertical="top"/>
    </xf>
    <xf numFmtId="176" fontId="6" fillId="0" borderId="50" xfId="0" applyNumberFormat="1" applyFont="1" applyFill="1" applyBorder="1" applyAlignment="1">
      <alignment horizontal="center" vertical="top"/>
    </xf>
    <xf numFmtId="176" fontId="6" fillId="0" borderId="2" xfId="0" applyNumberFormat="1" applyFont="1" applyFill="1" applyBorder="1" applyAlignment="1">
      <alignment horizontal="center" vertical="top"/>
    </xf>
    <xf numFmtId="176" fontId="6" fillId="0" borderId="34" xfId="0" applyNumberFormat="1" applyFont="1" applyFill="1" applyBorder="1" applyAlignment="1">
      <alignment horizontal="center" vertical="top"/>
    </xf>
    <xf numFmtId="176" fontId="7" fillId="0" borderId="28" xfId="0" applyNumberFormat="1" applyFont="1" applyFill="1" applyBorder="1" applyAlignment="1">
      <alignment horizontal="left" vertical="center"/>
    </xf>
    <xf numFmtId="176" fontId="7" fillId="0" borderId="24" xfId="0" applyNumberFormat="1" applyFont="1" applyFill="1" applyBorder="1" applyAlignment="1">
      <alignment horizontal="left" vertical="center"/>
    </xf>
    <xf numFmtId="176" fontId="7" fillId="0" borderId="51" xfId="0" applyNumberFormat="1" applyFont="1" applyFill="1" applyBorder="1" applyAlignment="1">
      <alignment horizontal="left" vertical="center"/>
    </xf>
    <xf numFmtId="176" fontId="7" fillId="0" borderId="29" xfId="0" applyNumberFormat="1" applyFont="1" applyFill="1" applyBorder="1" applyAlignment="1">
      <alignment horizontal="left" vertical="center"/>
    </xf>
    <xf numFmtId="176" fontId="7" fillId="0" borderId="30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left" vertical="center"/>
    </xf>
    <xf numFmtId="58" fontId="8" fillId="0" borderId="6" xfId="0" applyNumberFormat="1" applyFont="1" applyFill="1" applyBorder="1" applyAlignment="1" applyProtection="1">
      <alignment horizontal="center" vertical="center"/>
    </xf>
    <xf numFmtId="58" fontId="8" fillId="0" borderId="9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>
      <alignment horizontal="left" vertical="center"/>
    </xf>
    <xf numFmtId="176" fontId="7" fillId="0" borderId="4" xfId="0" applyNumberFormat="1" applyFont="1" applyFill="1" applyBorder="1" applyAlignment="1">
      <alignment horizontal="left" vertical="center"/>
    </xf>
    <xf numFmtId="176" fontId="7" fillId="0" borderId="5" xfId="0" applyNumberFormat="1" applyFont="1" applyFill="1" applyBorder="1" applyAlignment="1">
      <alignment horizontal="left" vertical="center"/>
    </xf>
    <xf numFmtId="176" fontId="7" fillId="0" borderId="31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windowProtection="1" tabSelected="1" zoomScaleNormal="100" workbookViewId="0">
      <selection activeCell="H21" sqref="H21"/>
    </sheetView>
  </sheetViews>
  <sheetFormatPr defaultColWidth="9" defaultRowHeight="13.5" x14ac:dyDescent="0.15"/>
  <cols>
    <col min="1" max="1" width="15.625" style="11" customWidth="1"/>
    <col min="2" max="2" width="7.625" style="12" customWidth="1"/>
    <col min="3" max="8" width="8.125" style="12" customWidth="1"/>
    <col min="9" max="9" width="8.625" style="12" customWidth="1"/>
    <col min="10" max="10" width="17.625" style="12" customWidth="1"/>
    <col min="11" max="247" width="9" style="12"/>
    <col min="248" max="248" width="28.625" style="12" customWidth="1"/>
    <col min="249" max="249" width="12.625" style="12" customWidth="1"/>
    <col min="250" max="252" width="17.625" style="12" customWidth="1"/>
    <col min="253" max="253" width="11.625" style="12" customWidth="1"/>
    <col min="254" max="254" width="23.125" style="12" customWidth="1"/>
    <col min="255" max="503" width="9" style="12"/>
    <col min="504" max="504" width="28.625" style="12" customWidth="1"/>
    <col min="505" max="505" width="12.625" style="12" customWidth="1"/>
    <col min="506" max="508" width="17.625" style="12" customWidth="1"/>
    <col min="509" max="509" width="11.625" style="12" customWidth="1"/>
    <col min="510" max="510" width="23.125" style="12" customWidth="1"/>
    <col min="511" max="759" width="9" style="12"/>
    <col min="760" max="760" width="28.625" style="12" customWidth="1"/>
    <col min="761" max="761" width="12.625" style="12" customWidth="1"/>
    <col min="762" max="764" width="17.625" style="12" customWidth="1"/>
    <col min="765" max="765" width="11.625" style="12" customWidth="1"/>
    <col min="766" max="766" width="23.125" style="12" customWidth="1"/>
    <col min="767" max="1015" width="9" style="12"/>
    <col min="1016" max="1016" width="28.625" style="12" customWidth="1"/>
    <col min="1017" max="1017" width="12.625" style="12" customWidth="1"/>
    <col min="1018" max="1020" width="17.625" style="12" customWidth="1"/>
    <col min="1021" max="1021" width="11.625" style="12" customWidth="1"/>
    <col min="1022" max="1022" width="23.125" style="12" customWidth="1"/>
    <col min="1023" max="1271" width="9" style="12"/>
    <col min="1272" max="1272" width="28.625" style="12" customWidth="1"/>
    <col min="1273" max="1273" width="12.625" style="12" customWidth="1"/>
    <col min="1274" max="1276" width="17.625" style="12" customWidth="1"/>
    <col min="1277" max="1277" width="11.625" style="12" customWidth="1"/>
    <col min="1278" max="1278" width="23.125" style="12" customWidth="1"/>
    <col min="1279" max="1527" width="9" style="12"/>
    <col min="1528" max="1528" width="28.625" style="12" customWidth="1"/>
    <col min="1529" max="1529" width="12.625" style="12" customWidth="1"/>
    <col min="1530" max="1532" width="17.625" style="12" customWidth="1"/>
    <col min="1533" max="1533" width="11.625" style="12" customWidth="1"/>
    <col min="1534" max="1534" width="23.125" style="12" customWidth="1"/>
    <col min="1535" max="1783" width="9" style="12"/>
    <col min="1784" max="1784" width="28.625" style="12" customWidth="1"/>
    <col min="1785" max="1785" width="12.625" style="12" customWidth="1"/>
    <col min="1786" max="1788" width="17.625" style="12" customWidth="1"/>
    <col min="1789" max="1789" width="11.625" style="12" customWidth="1"/>
    <col min="1790" max="1790" width="23.125" style="12" customWidth="1"/>
    <col min="1791" max="2039" width="9" style="12"/>
    <col min="2040" max="2040" width="28.625" style="12" customWidth="1"/>
    <col min="2041" max="2041" width="12.625" style="12" customWidth="1"/>
    <col min="2042" max="2044" width="17.625" style="12" customWidth="1"/>
    <col min="2045" max="2045" width="11.625" style="12" customWidth="1"/>
    <col min="2046" max="2046" width="23.125" style="12" customWidth="1"/>
    <col min="2047" max="2295" width="9" style="12"/>
    <col min="2296" max="2296" width="28.625" style="12" customWidth="1"/>
    <col min="2297" max="2297" width="12.625" style="12" customWidth="1"/>
    <col min="2298" max="2300" width="17.625" style="12" customWidth="1"/>
    <col min="2301" max="2301" width="11.625" style="12" customWidth="1"/>
    <col min="2302" max="2302" width="23.125" style="12" customWidth="1"/>
    <col min="2303" max="2551" width="9" style="12"/>
    <col min="2552" max="2552" width="28.625" style="12" customWidth="1"/>
    <col min="2553" max="2553" width="12.625" style="12" customWidth="1"/>
    <col min="2554" max="2556" width="17.625" style="12" customWidth="1"/>
    <col min="2557" max="2557" width="11.625" style="12" customWidth="1"/>
    <col min="2558" max="2558" width="23.125" style="12" customWidth="1"/>
    <col min="2559" max="2807" width="9" style="12"/>
    <col min="2808" max="2808" width="28.625" style="12" customWidth="1"/>
    <col min="2809" max="2809" width="12.625" style="12" customWidth="1"/>
    <col min="2810" max="2812" width="17.625" style="12" customWidth="1"/>
    <col min="2813" max="2813" width="11.625" style="12" customWidth="1"/>
    <col min="2814" max="2814" width="23.125" style="12" customWidth="1"/>
    <col min="2815" max="3063" width="9" style="12"/>
    <col min="3064" max="3064" width="28.625" style="12" customWidth="1"/>
    <col min="3065" max="3065" width="12.625" style="12" customWidth="1"/>
    <col min="3066" max="3068" width="17.625" style="12" customWidth="1"/>
    <col min="3069" max="3069" width="11.625" style="12" customWidth="1"/>
    <col min="3070" max="3070" width="23.125" style="12" customWidth="1"/>
    <col min="3071" max="3319" width="9" style="12"/>
    <col min="3320" max="3320" width="28.625" style="12" customWidth="1"/>
    <col min="3321" max="3321" width="12.625" style="12" customWidth="1"/>
    <col min="3322" max="3324" width="17.625" style="12" customWidth="1"/>
    <col min="3325" max="3325" width="11.625" style="12" customWidth="1"/>
    <col min="3326" max="3326" width="23.125" style="12" customWidth="1"/>
    <col min="3327" max="3575" width="9" style="12"/>
    <col min="3576" max="3576" width="28.625" style="12" customWidth="1"/>
    <col min="3577" max="3577" width="12.625" style="12" customWidth="1"/>
    <col min="3578" max="3580" width="17.625" style="12" customWidth="1"/>
    <col min="3581" max="3581" width="11.625" style="12" customWidth="1"/>
    <col min="3582" max="3582" width="23.125" style="12" customWidth="1"/>
    <col min="3583" max="3831" width="9" style="12"/>
    <col min="3832" max="3832" width="28.625" style="12" customWidth="1"/>
    <col min="3833" max="3833" width="12.625" style="12" customWidth="1"/>
    <col min="3834" max="3836" width="17.625" style="12" customWidth="1"/>
    <col min="3837" max="3837" width="11.625" style="12" customWidth="1"/>
    <col min="3838" max="3838" width="23.125" style="12" customWidth="1"/>
    <col min="3839" max="4087" width="9" style="12"/>
    <col min="4088" max="4088" width="28.625" style="12" customWidth="1"/>
    <col min="4089" max="4089" width="12.625" style="12" customWidth="1"/>
    <col min="4090" max="4092" width="17.625" style="12" customWidth="1"/>
    <col min="4093" max="4093" width="11.625" style="12" customWidth="1"/>
    <col min="4094" max="4094" width="23.125" style="12" customWidth="1"/>
    <col min="4095" max="4343" width="9" style="12"/>
    <col min="4344" max="4344" width="28.625" style="12" customWidth="1"/>
    <col min="4345" max="4345" width="12.625" style="12" customWidth="1"/>
    <col min="4346" max="4348" width="17.625" style="12" customWidth="1"/>
    <col min="4349" max="4349" width="11.625" style="12" customWidth="1"/>
    <col min="4350" max="4350" width="23.125" style="12" customWidth="1"/>
    <col min="4351" max="4599" width="9" style="12"/>
    <col min="4600" max="4600" width="28.625" style="12" customWidth="1"/>
    <col min="4601" max="4601" width="12.625" style="12" customWidth="1"/>
    <col min="4602" max="4604" width="17.625" style="12" customWidth="1"/>
    <col min="4605" max="4605" width="11.625" style="12" customWidth="1"/>
    <col min="4606" max="4606" width="23.125" style="12" customWidth="1"/>
    <col min="4607" max="4855" width="9" style="12"/>
    <col min="4856" max="4856" width="28.625" style="12" customWidth="1"/>
    <col min="4857" max="4857" width="12.625" style="12" customWidth="1"/>
    <col min="4858" max="4860" width="17.625" style="12" customWidth="1"/>
    <col min="4861" max="4861" width="11.625" style="12" customWidth="1"/>
    <col min="4862" max="4862" width="23.125" style="12" customWidth="1"/>
    <col min="4863" max="5111" width="9" style="12"/>
    <col min="5112" max="5112" width="28.625" style="12" customWidth="1"/>
    <col min="5113" max="5113" width="12.625" style="12" customWidth="1"/>
    <col min="5114" max="5116" width="17.625" style="12" customWidth="1"/>
    <col min="5117" max="5117" width="11.625" style="12" customWidth="1"/>
    <col min="5118" max="5118" width="23.125" style="12" customWidth="1"/>
    <col min="5119" max="5367" width="9" style="12"/>
    <col min="5368" max="5368" width="28.625" style="12" customWidth="1"/>
    <col min="5369" max="5369" width="12.625" style="12" customWidth="1"/>
    <col min="5370" max="5372" width="17.625" style="12" customWidth="1"/>
    <col min="5373" max="5373" width="11.625" style="12" customWidth="1"/>
    <col min="5374" max="5374" width="23.125" style="12" customWidth="1"/>
    <col min="5375" max="5623" width="9" style="12"/>
    <col min="5624" max="5624" width="28.625" style="12" customWidth="1"/>
    <col min="5625" max="5625" width="12.625" style="12" customWidth="1"/>
    <col min="5626" max="5628" width="17.625" style="12" customWidth="1"/>
    <col min="5629" max="5629" width="11.625" style="12" customWidth="1"/>
    <col min="5630" max="5630" width="23.125" style="12" customWidth="1"/>
    <col min="5631" max="5879" width="9" style="12"/>
    <col min="5880" max="5880" width="28.625" style="12" customWidth="1"/>
    <col min="5881" max="5881" width="12.625" style="12" customWidth="1"/>
    <col min="5882" max="5884" width="17.625" style="12" customWidth="1"/>
    <col min="5885" max="5885" width="11.625" style="12" customWidth="1"/>
    <col min="5886" max="5886" width="23.125" style="12" customWidth="1"/>
    <col min="5887" max="6135" width="9" style="12"/>
    <col min="6136" max="6136" width="28.625" style="12" customWidth="1"/>
    <col min="6137" max="6137" width="12.625" style="12" customWidth="1"/>
    <col min="6138" max="6140" width="17.625" style="12" customWidth="1"/>
    <col min="6141" max="6141" width="11.625" style="12" customWidth="1"/>
    <col min="6142" max="6142" width="23.125" style="12" customWidth="1"/>
    <col min="6143" max="6391" width="9" style="12"/>
    <col min="6392" max="6392" width="28.625" style="12" customWidth="1"/>
    <col min="6393" max="6393" width="12.625" style="12" customWidth="1"/>
    <col min="6394" max="6396" width="17.625" style="12" customWidth="1"/>
    <col min="6397" max="6397" width="11.625" style="12" customWidth="1"/>
    <col min="6398" max="6398" width="23.125" style="12" customWidth="1"/>
    <col min="6399" max="6647" width="9" style="12"/>
    <col min="6648" max="6648" width="28.625" style="12" customWidth="1"/>
    <col min="6649" max="6649" width="12.625" style="12" customWidth="1"/>
    <col min="6650" max="6652" width="17.625" style="12" customWidth="1"/>
    <col min="6653" max="6653" width="11.625" style="12" customWidth="1"/>
    <col min="6654" max="6654" width="23.125" style="12" customWidth="1"/>
    <col min="6655" max="6903" width="9" style="12"/>
    <col min="6904" max="6904" width="28.625" style="12" customWidth="1"/>
    <col min="6905" max="6905" width="12.625" style="12" customWidth="1"/>
    <col min="6906" max="6908" width="17.625" style="12" customWidth="1"/>
    <col min="6909" max="6909" width="11.625" style="12" customWidth="1"/>
    <col min="6910" max="6910" width="23.125" style="12" customWidth="1"/>
    <col min="6911" max="7159" width="9" style="12"/>
    <col min="7160" max="7160" width="28.625" style="12" customWidth="1"/>
    <col min="7161" max="7161" width="12.625" style="12" customWidth="1"/>
    <col min="7162" max="7164" width="17.625" style="12" customWidth="1"/>
    <col min="7165" max="7165" width="11.625" style="12" customWidth="1"/>
    <col min="7166" max="7166" width="23.125" style="12" customWidth="1"/>
    <col min="7167" max="7415" width="9" style="12"/>
    <col min="7416" max="7416" width="28.625" style="12" customWidth="1"/>
    <col min="7417" max="7417" width="12.625" style="12" customWidth="1"/>
    <col min="7418" max="7420" width="17.625" style="12" customWidth="1"/>
    <col min="7421" max="7421" width="11.625" style="12" customWidth="1"/>
    <col min="7422" max="7422" width="23.125" style="12" customWidth="1"/>
    <col min="7423" max="7671" width="9" style="12"/>
    <col min="7672" max="7672" width="28.625" style="12" customWidth="1"/>
    <col min="7673" max="7673" width="12.625" style="12" customWidth="1"/>
    <col min="7674" max="7676" width="17.625" style="12" customWidth="1"/>
    <col min="7677" max="7677" width="11.625" style="12" customWidth="1"/>
    <col min="7678" max="7678" width="23.125" style="12" customWidth="1"/>
    <col min="7679" max="7927" width="9" style="12"/>
    <col min="7928" max="7928" width="28.625" style="12" customWidth="1"/>
    <col min="7929" max="7929" width="12.625" style="12" customWidth="1"/>
    <col min="7930" max="7932" width="17.625" style="12" customWidth="1"/>
    <col min="7933" max="7933" width="11.625" style="12" customWidth="1"/>
    <col min="7934" max="7934" width="23.125" style="12" customWidth="1"/>
    <col min="7935" max="8183" width="9" style="12"/>
    <col min="8184" max="8184" width="28.625" style="12" customWidth="1"/>
    <col min="8185" max="8185" width="12.625" style="12" customWidth="1"/>
    <col min="8186" max="8188" width="17.625" style="12" customWidth="1"/>
    <col min="8189" max="8189" width="11.625" style="12" customWidth="1"/>
    <col min="8190" max="8190" width="23.125" style="12" customWidth="1"/>
    <col min="8191" max="8439" width="9" style="12"/>
    <col min="8440" max="8440" width="28.625" style="12" customWidth="1"/>
    <col min="8441" max="8441" width="12.625" style="12" customWidth="1"/>
    <col min="8442" max="8444" width="17.625" style="12" customWidth="1"/>
    <col min="8445" max="8445" width="11.625" style="12" customWidth="1"/>
    <col min="8446" max="8446" width="23.125" style="12" customWidth="1"/>
    <col min="8447" max="8695" width="9" style="12"/>
    <col min="8696" max="8696" width="28.625" style="12" customWidth="1"/>
    <col min="8697" max="8697" width="12.625" style="12" customWidth="1"/>
    <col min="8698" max="8700" width="17.625" style="12" customWidth="1"/>
    <col min="8701" max="8701" width="11.625" style="12" customWidth="1"/>
    <col min="8702" max="8702" width="23.125" style="12" customWidth="1"/>
    <col min="8703" max="8951" width="9" style="12"/>
    <col min="8952" max="8952" width="28.625" style="12" customWidth="1"/>
    <col min="8953" max="8953" width="12.625" style="12" customWidth="1"/>
    <col min="8954" max="8956" width="17.625" style="12" customWidth="1"/>
    <col min="8957" max="8957" width="11.625" style="12" customWidth="1"/>
    <col min="8958" max="8958" width="23.125" style="12" customWidth="1"/>
    <col min="8959" max="9207" width="9" style="12"/>
    <col min="9208" max="9208" width="28.625" style="12" customWidth="1"/>
    <col min="9209" max="9209" width="12.625" style="12" customWidth="1"/>
    <col min="9210" max="9212" width="17.625" style="12" customWidth="1"/>
    <col min="9213" max="9213" width="11.625" style="12" customWidth="1"/>
    <col min="9214" max="9214" width="23.125" style="12" customWidth="1"/>
    <col min="9215" max="9463" width="9" style="12"/>
    <col min="9464" max="9464" width="28.625" style="12" customWidth="1"/>
    <col min="9465" max="9465" width="12.625" style="12" customWidth="1"/>
    <col min="9466" max="9468" width="17.625" style="12" customWidth="1"/>
    <col min="9469" max="9469" width="11.625" style="12" customWidth="1"/>
    <col min="9470" max="9470" width="23.125" style="12" customWidth="1"/>
    <col min="9471" max="9719" width="9" style="12"/>
    <col min="9720" max="9720" width="28.625" style="12" customWidth="1"/>
    <col min="9721" max="9721" width="12.625" style="12" customWidth="1"/>
    <col min="9722" max="9724" width="17.625" style="12" customWidth="1"/>
    <col min="9725" max="9725" width="11.625" style="12" customWidth="1"/>
    <col min="9726" max="9726" width="23.125" style="12" customWidth="1"/>
    <col min="9727" max="9975" width="9" style="12"/>
    <col min="9976" max="9976" width="28.625" style="12" customWidth="1"/>
    <col min="9977" max="9977" width="12.625" style="12" customWidth="1"/>
    <col min="9978" max="9980" width="17.625" style="12" customWidth="1"/>
    <col min="9981" max="9981" width="11.625" style="12" customWidth="1"/>
    <col min="9982" max="9982" width="23.125" style="12" customWidth="1"/>
    <col min="9983" max="10231" width="9" style="12"/>
    <col min="10232" max="10232" width="28.625" style="12" customWidth="1"/>
    <col min="10233" max="10233" width="12.625" style="12" customWidth="1"/>
    <col min="10234" max="10236" width="17.625" style="12" customWidth="1"/>
    <col min="10237" max="10237" width="11.625" style="12" customWidth="1"/>
    <col min="10238" max="10238" width="23.125" style="12" customWidth="1"/>
    <col min="10239" max="10487" width="9" style="12"/>
    <col min="10488" max="10488" width="28.625" style="12" customWidth="1"/>
    <col min="10489" max="10489" width="12.625" style="12" customWidth="1"/>
    <col min="10490" max="10492" width="17.625" style="12" customWidth="1"/>
    <col min="10493" max="10493" width="11.625" style="12" customWidth="1"/>
    <col min="10494" max="10494" width="23.125" style="12" customWidth="1"/>
    <col min="10495" max="10743" width="9" style="12"/>
    <col min="10744" max="10744" width="28.625" style="12" customWidth="1"/>
    <col min="10745" max="10745" width="12.625" style="12" customWidth="1"/>
    <col min="10746" max="10748" width="17.625" style="12" customWidth="1"/>
    <col min="10749" max="10749" width="11.625" style="12" customWidth="1"/>
    <col min="10750" max="10750" width="23.125" style="12" customWidth="1"/>
    <col min="10751" max="10999" width="9" style="12"/>
    <col min="11000" max="11000" width="28.625" style="12" customWidth="1"/>
    <col min="11001" max="11001" width="12.625" style="12" customWidth="1"/>
    <col min="11002" max="11004" width="17.625" style="12" customWidth="1"/>
    <col min="11005" max="11005" width="11.625" style="12" customWidth="1"/>
    <col min="11006" max="11006" width="23.125" style="12" customWidth="1"/>
    <col min="11007" max="11255" width="9" style="12"/>
    <col min="11256" max="11256" width="28.625" style="12" customWidth="1"/>
    <col min="11257" max="11257" width="12.625" style="12" customWidth="1"/>
    <col min="11258" max="11260" width="17.625" style="12" customWidth="1"/>
    <col min="11261" max="11261" width="11.625" style="12" customWidth="1"/>
    <col min="11262" max="11262" width="23.125" style="12" customWidth="1"/>
    <col min="11263" max="11511" width="9" style="12"/>
    <col min="11512" max="11512" width="28.625" style="12" customWidth="1"/>
    <col min="11513" max="11513" width="12.625" style="12" customWidth="1"/>
    <col min="11514" max="11516" width="17.625" style="12" customWidth="1"/>
    <col min="11517" max="11517" width="11.625" style="12" customWidth="1"/>
    <col min="11518" max="11518" width="23.125" style="12" customWidth="1"/>
    <col min="11519" max="11767" width="9" style="12"/>
    <col min="11768" max="11768" width="28.625" style="12" customWidth="1"/>
    <col min="11769" max="11769" width="12.625" style="12" customWidth="1"/>
    <col min="11770" max="11772" width="17.625" style="12" customWidth="1"/>
    <col min="11773" max="11773" width="11.625" style="12" customWidth="1"/>
    <col min="11774" max="11774" width="23.125" style="12" customWidth="1"/>
    <col min="11775" max="12023" width="9" style="12"/>
    <col min="12024" max="12024" width="28.625" style="12" customWidth="1"/>
    <col min="12025" max="12025" width="12.625" style="12" customWidth="1"/>
    <col min="12026" max="12028" width="17.625" style="12" customWidth="1"/>
    <col min="12029" max="12029" width="11.625" style="12" customWidth="1"/>
    <col min="12030" max="12030" width="23.125" style="12" customWidth="1"/>
    <col min="12031" max="12279" width="9" style="12"/>
    <col min="12280" max="12280" width="28.625" style="12" customWidth="1"/>
    <col min="12281" max="12281" width="12.625" style="12" customWidth="1"/>
    <col min="12282" max="12284" width="17.625" style="12" customWidth="1"/>
    <col min="12285" max="12285" width="11.625" style="12" customWidth="1"/>
    <col min="12286" max="12286" width="23.125" style="12" customWidth="1"/>
    <col min="12287" max="12535" width="9" style="12"/>
    <col min="12536" max="12536" width="28.625" style="12" customWidth="1"/>
    <col min="12537" max="12537" width="12.625" style="12" customWidth="1"/>
    <col min="12538" max="12540" width="17.625" style="12" customWidth="1"/>
    <col min="12541" max="12541" width="11.625" style="12" customWidth="1"/>
    <col min="12542" max="12542" width="23.125" style="12" customWidth="1"/>
    <col min="12543" max="12791" width="9" style="12"/>
    <col min="12792" max="12792" width="28.625" style="12" customWidth="1"/>
    <col min="12793" max="12793" width="12.625" style="12" customWidth="1"/>
    <col min="12794" max="12796" width="17.625" style="12" customWidth="1"/>
    <col min="12797" max="12797" width="11.625" style="12" customWidth="1"/>
    <col min="12798" max="12798" width="23.125" style="12" customWidth="1"/>
    <col min="12799" max="13047" width="9" style="12"/>
    <col min="13048" max="13048" width="28.625" style="12" customWidth="1"/>
    <col min="13049" max="13049" width="12.625" style="12" customWidth="1"/>
    <col min="13050" max="13052" width="17.625" style="12" customWidth="1"/>
    <col min="13053" max="13053" width="11.625" style="12" customWidth="1"/>
    <col min="13054" max="13054" width="23.125" style="12" customWidth="1"/>
    <col min="13055" max="13303" width="9" style="12"/>
    <col min="13304" max="13304" width="28.625" style="12" customWidth="1"/>
    <col min="13305" max="13305" width="12.625" style="12" customWidth="1"/>
    <col min="13306" max="13308" width="17.625" style="12" customWidth="1"/>
    <col min="13309" max="13309" width="11.625" style="12" customWidth="1"/>
    <col min="13310" max="13310" width="23.125" style="12" customWidth="1"/>
    <col min="13311" max="13559" width="9" style="12"/>
    <col min="13560" max="13560" width="28.625" style="12" customWidth="1"/>
    <col min="13561" max="13561" width="12.625" style="12" customWidth="1"/>
    <col min="13562" max="13564" width="17.625" style="12" customWidth="1"/>
    <col min="13565" max="13565" width="11.625" style="12" customWidth="1"/>
    <col min="13566" max="13566" width="23.125" style="12" customWidth="1"/>
    <col min="13567" max="13815" width="9" style="12"/>
    <col min="13816" max="13816" width="28.625" style="12" customWidth="1"/>
    <col min="13817" max="13817" width="12.625" style="12" customWidth="1"/>
    <col min="13818" max="13820" width="17.625" style="12" customWidth="1"/>
    <col min="13821" max="13821" width="11.625" style="12" customWidth="1"/>
    <col min="13822" max="13822" width="23.125" style="12" customWidth="1"/>
    <col min="13823" max="14071" width="9" style="12"/>
    <col min="14072" max="14072" width="28.625" style="12" customWidth="1"/>
    <col min="14073" max="14073" width="12.625" style="12" customWidth="1"/>
    <col min="14074" max="14076" width="17.625" style="12" customWidth="1"/>
    <col min="14077" max="14077" width="11.625" style="12" customWidth="1"/>
    <col min="14078" max="14078" width="23.125" style="12" customWidth="1"/>
    <col min="14079" max="14327" width="9" style="12"/>
    <col min="14328" max="14328" width="28.625" style="12" customWidth="1"/>
    <col min="14329" max="14329" width="12.625" style="12" customWidth="1"/>
    <col min="14330" max="14332" width="17.625" style="12" customWidth="1"/>
    <col min="14333" max="14333" width="11.625" style="12" customWidth="1"/>
    <col min="14334" max="14334" width="23.125" style="12" customWidth="1"/>
    <col min="14335" max="14583" width="9" style="12"/>
    <col min="14584" max="14584" width="28.625" style="12" customWidth="1"/>
    <col min="14585" max="14585" width="12.625" style="12" customWidth="1"/>
    <col min="14586" max="14588" width="17.625" style="12" customWidth="1"/>
    <col min="14589" max="14589" width="11.625" style="12" customWidth="1"/>
    <col min="14590" max="14590" width="23.125" style="12" customWidth="1"/>
    <col min="14591" max="14839" width="9" style="12"/>
    <col min="14840" max="14840" width="28.625" style="12" customWidth="1"/>
    <col min="14841" max="14841" width="12.625" style="12" customWidth="1"/>
    <col min="14842" max="14844" width="17.625" style="12" customWidth="1"/>
    <col min="14845" max="14845" width="11.625" style="12" customWidth="1"/>
    <col min="14846" max="14846" width="23.125" style="12" customWidth="1"/>
    <col min="14847" max="15095" width="9" style="12"/>
    <col min="15096" max="15096" width="28.625" style="12" customWidth="1"/>
    <col min="15097" max="15097" width="12.625" style="12" customWidth="1"/>
    <col min="15098" max="15100" width="17.625" style="12" customWidth="1"/>
    <col min="15101" max="15101" width="11.625" style="12" customWidth="1"/>
    <col min="15102" max="15102" width="23.125" style="12" customWidth="1"/>
    <col min="15103" max="15351" width="9" style="12"/>
    <col min="15352" max="15352" width="28.625" style="12" customWidth="1"/>
    <col min="15353" max="15353" width="12.625" style="12" customWidth="1"/>
    <col min="15354" max="15356" width="17.625" style="12" customWidth="1"/>
    <col min="15357" max="15357" width="11.625" style="12" customWidth="1"/>
    <col min="15358" max="15358" width="23.125" style="12" customWidth="1"/>
    <col min="15359" max="15607" width="9" style="12"/>
    <col min="15608" max="15608" width="28.625" style="12" customWidth="1"/>
    <col min="15609" max="15609" width="12.625" style="12" customWidth="1"/>
    <col min="15610" max="15612" width="17.625" style="12" customWidth="1"/>
    <col min="15613" max="15613" width="11.625" style="12" customWidth="1"/>
    <col min="15614" max="15614" width="23.125" style="12" customWidth="1"/>
    <col min="15615" max="15863" width="9" style="12"/>
    <col min="15864" max="15864" width="28.625" style="12" customWidth="1"/>
    <col min="15865" max="15865" width="12.625" style="12" customWidth="1"/>
    <col min="15866" max="15868" width="17.625" style="12" customWidth="1"/>
    <col min="15869" max="15869" width="11.625" style="12" customWidth="1"/>
    <col min="15870" max="15870" width="23.125" style="12" customWidth="1"/>
    <col min="15871" max="16119" width="9" style="12"/>
    <col min="16120" max="16120" width="28.625" style="12" customWidth="1"/>
    <col min="16121" max="16121" width="12.625" style="12" customWidth="1"/>
    <col min="16122" max="16124" width="17.625" style="12" customWidth="1"/>
    <col min="16125" max="16125" width="11.625" style="12" customWidth="1"/>
    <col min="16126" max="16126" width="23.125" style="12" customWidth="1"/>
    <col min="16127" max="16384" width="9" style="12"/>
  </cols>
  <sheetData>
    <row r="1" spans="1:10" s="1" customFormat="1" ht="16.5" customHeight="1" x14ac:dyDescent="0.15">
      <c r="A1" s="123" t="s">
        <v>0</v>
      </c>
      <c r="B1" s="126"/>
      <c r="C1" s="126"/>
      <c r="D1" s="126"/>
      <c r="E1" s="126"/>
      <c r="F1" s="126"/>
      <c r="G1" s="126"/>
      <c r="H1" s="126"/>
      <c r="I1" s="124"/>
      <c r="J1" s="127"/>
    </row>
    <row r="2" spans="1:10" s="2" customFormat="1" ht="15" customHeight="1" x14ac:dyDescent="0.15">
      <c r="A2" s="139" t="s">
        <v>1</v>
      </c>
      <c r="B2" s="140"/>
      <c r="C2" s="140"/>
      <c r="D2" s="141"/>
      <c r="E2" s="141"/>
      <c r="F2" s="141"/>
      <c r="G2" s="141"/>
      <c r="H2" s="140"/>
      <c r="I2" s="46" t="s">
        <v>2</v>
      </c>
      <c r="J2" s="47" t="s">
        <v>3</v>
      </c>
    </row>
    <row r="3" spans="1:10" s="3" customFormat="1" ht="12" customHeight="1" x14ac:dyDescent="0.15">
      <c r="A3" s="115" t="s">
        <v>4</v>
      </c>
      <c r="B3" s="117" t="s">
        <v>5</v>
      </c>
      <c r="C3" s="112" t="s">
        <v>6</v>
      </c>
      <c r="D3" s="112" t="s">
        <v>7</v>
      </c>
      <c r="E3" s="112" t="s">
        <v>8</v>
      </c>
      <c r="F3" s="112" t="s">
        <v>9</v>
      </c>
      <c r="G3" s="104"/>
      <c r="H3" s="104"/>
      <c r="I3" s="89" t="s">
        <v>10</v>
      </c>
      <c r="J3" s="92" t="s">
        <v>11</v>
      </c>
    </row>
    <row r="4" spans="1:10" s="3" customFormat="1" ht="12" customHeight="1" x14ac:dyDescent="0.15">
      <c r="A4" s="116"/>
      <c r="B4" s="118"/>
      <c r="C4" s="111"/>
      <c r="D4" s="111"/>
      <c r="E4" s="111"/>
      <c r="F4" s="111"/>
      <c r="G4" s="105"/>
      <c r="H4" s="105"/>
      <c r="I4" s="89"/>
      <c r="J4" s="93"/>
    </row>
    <row r="5" spans="1:10" s="3" customFormat="1" ht="23.45" customHeight="1" x14ac:dyDescent="0.15">
      <c r="A5" s="13" t="s">
        <v>12</v>
      </c>
      <c r="B5" s="14" t="s">
        <v>13</v>
      </c>
      <c r="C5" s="15">
        <v>45111</v>
      </c>
      <c r="D5" s="15">
        <f t="shared" ref="D5:D9" si="0">C5+7</f>
        <v>45118</v>
      </c>
      <c r="E5" s="15">
        <f t="shared" ref="E5:E9" si="1">D5+0</f>
        <v>45118</v>
      </c>
      <c r="F5" s="15">
        <f t="shared" ref="F5:F9" si="2">E5+2</f>
        <v>45120</v>
      </c>
      <c r="G5" s="16"/>
      <c r="H5" s="16"/>
      <c r="I5" s="48" t="s">
        <v>14</v>
      </c>
      <c r="J5" s="49" t="s">
        <v>11</v>
      </c>
    </row>
    <row r="6" spans="1:10" s="3" customFormat="1" ht="23.45" customHeight="1" x14ac:dyDescent="0.15">
      <c r="A6" s="13" t="s">
        <v>15</v>
      </c>
      <c r="B6" s="14" t="s">
        <v>13</v>
      </c>
      <c r="C6" s="15">
        <f t="shared" ref="C6:C9" si="3">C5+7</f>
        <v>45118</v>
      </c>
      <c r="D6" s="15">
        <f t="shared" si="0"/>
        <v>45125</v>
      </c>
      <c r="E6" s="15">
        <f t="shared" si="1"/>
        <v>45125</v>
      </c>
      <c r="F6" s="15">
        <f t="shared" si="2"/>
        <v>45127</v>
      </c>
      <c r="G6" s="16"/>
      <c r="H6" s="16"/>
      <c r="I6" s="48" t="s">
        <v>16</v>
      </c>
      <c r="J6" s="49" t="s">
        <v>11</v>
      </c>
    </row>
    <row r="7" spans="1:10" s="3" customFormat="1" ht="23.45" customHeight="1" x14ac:dyDescent="0.15">
      <c r="A7" s="13" t="s">
        <v>17</v>
      </c>
      <c r="B7" s="14" t="s">
        <v>13</v>
      </c>
      <c r="C7" s="15">
        <f t="shared" si="3"/>
        <v>45125</v>
      </c>
      <c r="D7" s="15">
        <f t="shared" si="0"/>
        <v>45132</v>
      </c>
      <c r="E7" s="15">
        <f t="shared" si="1"/>
        <v>45132</v>
      </c>
      <c r="F7" s="15">
        <f t="shared" si="2"/>
        <v>45134</v>
      </c>
      <c r="G7" s="17"/>
      <c r="H7" s="17"/>
      <c r="I7" s="48" t="s">
        <v>18</v>
      </c>
      <c r="J7" s="49" t="s">
        <v>11</v>
      </c>
    </row>
    <row r="8" spans="1:10" s="4" customFormat="1" ht="23.45" customHeight="1" x14ac:dyDescent="0.15">
      <c r="A8" s="18" t="s">
        <v>12</v>
      </c>
      <c r="B8" s="14" t="s">
        <v>19</v>
      </c>
      <c r="C8" s="14">
        <f t="shared" si="3"/>
        <v>45132</v>
      </c>
      <c r="D8" s="15">
        <f t="shared" si="0"/>
        <v>45139</v>
      </c>
      <c r="E8" s="15">
        <f t="shared" si="1"/>
        <v>45139</v>
      </c>
      <c r="F8" s="15">
        <f t="shared" si="2"/>
        <v>45141</v>
      </c>
      <c r="G8" s="19"/>
      <c r="H8" s="16"/>
      <c r="I8" s="50"/>
      <c r="J8" s="51"/>
    </row>
    <row r="9" spans="1:10" s="4" customFormat="1" ht="23.45" customHeight="1" x14ac:dyDescent="0.15">
      <c r="A9" s="20" t="s">
        <v>15</v>
      </c>
      <c r="B9" s="21" t="s">
        <v>19</v>
      </c>
      <c r="C9" s="21">
        <f t="shared" si="3"/>
        <v>45139</v>
      </c>
      <c r="D9" s="22">
        <f t="shared" si="0"/>
        <v>45146</v>
      </c>
      <c r="E9" s="22">
        <f t="shared" si="1"/>
        <v>45146</v>
      </c>
      <c r="F9" s="22">
        <f t="shared" si="2"/>
        <v>45148</v>
      </c>
      <c r="G9" s="23"/>
      <c r="H9" s="23"/>
      <c r="I9" s="52"/>
      <c r="J9" s="53"/>
    </row>
    <row r="10" spans="1:10" s="5" customFormat="1" ht="15" customHeight="1" x14ac:dyDescent="0.15">
      <c r="A10" s="121" t="s">
        <v>20</v>
      </c>
      <c r="B10" s="122"/>
      <c r="C10" s="122"/>
      <c r="D10" s="122"/>
      <c r="E10" s="122"/>
      <c r="F10" s="122"/>
      <c r="G10" s="122"/>
      <c r="H10" s="122"/>
      <c r="I10" s="54" t="s">
        <v>2</v>
      </c>
      <c r="J10" s="55" t="s">
        <v>3</v>
      </c>
    </row>
    <row r="11" spans="1:10" s="6" customFormat="1" ht="12" customHeight="1" x14ac:dyDescent="0.15">
      <c r="A11" s="115" t="s">
        <v>4</v>
      </c>
      <c r="B11" s="117" t="s">
        <v>5</v>
      </c>
      <c r="C11" s="112" t="s">
        <v>21</v>
      </c>
      <c r="D11" s="101" t="s">
        <v>22</v>
      </c>
      <c r="E11" s="101" t="s">
        <v>23</v>
      </c>
      <c r="F11" s="102" t="s">
        <v>24</v>
      </c>
      <c r="G11" s="102" t="s">
        <v>25</v>
      </c>
      <c r="H11" s="106" t="s">
        <v>9</v>
      </c>
      <c r="I11" s="91" t="s">
        <v>10</v>
      </c>
      <c r="J11" s="92" t="s">
        <v>26</v>
      </c>
    </row>
    <row r="12" spans="1:10" s="6" customFormat="1" ht="12" customHeight="1" x14ac:dyDescent="0.15">
      <c r="A12" s="116"/>
      <c r="B12" s="118"/>
      <c r="C12" s="111"/>
      <c r="D12" s="98"/>
      <c r="E12" s="98"/>
      <c r="F12" s="103"/>
      <c r="G12" s="103"/>
      <c r="H12" s="107"/>
      <c r="I12" s="88"/>
      <c r="J12" s="93"/>
    </row>
    <row r="13" spans="1:10" s="6" customFormat="1" ht="23.45" customHeight="1" x14ac:dyDescent="0.15">
      <c r="A13" s="24" t="s">
        <v>27</v>
      </c>
      <c r="B13" s="14" t="s">
        <v>13</v>
      </c>
      <c r="C13" s="15">
        <v>45112</v>
      </c>
      <c r="D13" s="14">
        <f t="shared" ref="D13:D17" si="4">C13+5</f>
        <v>45117</v>
      </c>
      <c r="E13" s="25">
        <f t="shared" ref="E13:H13" si="5">D13+1</f>
        <v>45118</v>
      </c>
      <c r="F13" s="25">
        <f t="shared" ref="F13:F17" si="6">E13+0</f>
        <v>45118</v>
      </c>
      <c r="G13" s="25">
        <f t="shared" si="5"/>
        <v>45119</v>
      </c>
      <c r="H13" s="25">
        <f t="shared" si="5"/>
        <v>45120</v>
      </c>
      <c r="I13" s="48" t="s">
        <v>14</v>
      </c>
      <c r="J13" s="49" t="s">
        <v>28</v>
      </c>
    </row>
    <row r="14" spans="1:10" s="7" customFormat="1" ht="23.45" customHeight="1" x14ac:dyDescent="0.15">
      <c r="A14" s="24" t="s">
        <v>29</v>
      </c>
      <c r="B14" s="14" t="s">
        <v>30</v>
      </c>
      <c r="C14" s="14">
        <f t="shared" ref="C14:C17" si="7">C13+7</f>
        <v>45119</v>
      </c>
      <c r="D14" s="14">
        <f t="shared" si="4"/>
        <v>45124</v>
      </c>
      <c r="E14" s="25">
        <f t="shared" ref="E14:H14" si="8">D14+1</f>
        <v>45125</v>
      </c>
      <c r="F14" s="25">
        <f t="shared" si="6"/>
        <v>45125</v>
      </c>
      <c r="G14" s="25">
        <f t="shared" si="8"/>
        <v>45126</v>
      </c>
      <c r="H14" s="25">
        <f t="shared" si="8"/>
        <v>45127</v>
      </c>
      <c r="I14" s="48" t="s">
        <v>16</v>
      </c>
      <c r="J14" s="49" t="s">
        <v>31</v>
      </c>
    </row>
    <row r="15" spans="1:10" s="7" customFormat="1" ht="23.45" customHeight="1" x14ac:dyDescent="0.15">
      <c r="A15" s="24" t="s">
        <v>27</v>
      </c>
      <c r="B15" s="14" t="s">
        <v>32</v>
      </c>
      <c r="C15" s="14">
        <f t="shared" si="7"/>
        <v>45126</v>
      </c>
      <c r="D15" s="14">
        <f t="shared" si="4"/>
        <v>45131</v>
      </c>
      <c r="E15" s="25">
        <f t="shared" ref="E15:H15" si="9">D15+1</f>
        <v>45132</v>
      </c>
      <c r="F15" s="25">
        <f t="shared" si="6"/>
        <v>45132</v>
      </c>
      <c r="G15" s="25">
        <f t="shared" si="9"/>
        <v>45133</v>
      </c>
      <c r="H15" s="25">
        <f t="shared" si="9"/>
        <v>45134</v>
      </c>
      <c r="I15" s="48" t="s">
        <v>18</v>
      </c>
      <c r="J15" s="49" t="s">
        <v>33</v>
      </c>
    </row>
    <row r="16" spans="1:10" s="6" customFormat="1" ht="23.45" customHeight="1" x14ac:dyDescent="0.15">
      <c r="A16" s="24" t="s">
        <v>29</v>
      </c>
      <c r="B16" s="14" t="s">
        <v>13</v>
      </c>
      <c r="C16" s="14">
        <f t="shared" si="7"/>
        <v>45133</v>
      </c>
      <c r="D16" s="14">
        <f t="shared" si="4"/>
        <v>45138</v>
      </c>
      <c r="E16" s="25">
        <f t="shared" ref="E16:H16" si="10">D16+1</f>
        <v>45139</v>
      </c>
      <c r="F16" s="25">
        <f t="shared" si="6"/>
        <v>45139</v>
      </c>
      <c r="G16" s="25">
        <f t="shared" si="10"/>
        <v>45140</v>
      </c>
      <c r="H16" s="25">
        <f t="shared" si="10"/>
        <v>45141</v>
      </c>
      <c r="I16" s="56"/>
      <c r="J16" s="57"/>
    </row>
    <row r="17" spans="1:10" s="6" customFormat="1" ht="23.45" customHeight="1" x14ac:dyDescent="0.15">
      <c r="A17" s="26" t="s">
        <v>27</v>
      </c>
      <c r="B17" s="21" t="s">
        <v>19</v>
      </c>
      <c r="C17" s="21">
        <f t="shared" si="7"/>
        <v>45140</v>
      </c>
      <c r="D17" s="21">
        <f t="shared" si="4"/>
        <v>45145</v>
      </c>
      <c r="E17" s="27">
        <f t="shared" ref="E17:H17" si="11">D17+1</f>
        <v>45146</v>
      </c>
      <c r="F17" s="27">
        <f t="shared" si="6"/>
        <v>45146</v>
      </c>
      <c r="G17" s="27">
        <f t="shared" si="11"/>
        <v>45147</v>
      </c>
      <c r="H17" s="27">
        <f t="shared" si="11"/>
        <v>45148</v>
      </c>
      <c r="I17" s="58"/>
      <c r="J17" s="59"/>
    </row>
    <row r="18" spans="1:10" ht="15" customHeight="1" x14ac:dyDescent="0.15">
      <c r="A18" s="133" t="s">
        <v>34</v>
      </c>
      <c r="B18" s="134"/>
      <c r="C18" s="134"/>
      <c r="D18" s="134"/>
      <c r="E18" s="134"/>
      <c r="F18" s="134"/>
      <c r="G18" s="134"/>
      <c r="H18" s="134"/>
      <c r="I18" s="60" t="s">
        <v>2</v>
      </c>
      <c r="J18" s="61" t="s">
        <v>35</v>
      </c>
    </row>
    <row r="19" spans="1:10" ht="12" customHeight="1" x14ac:dyDescent="0.15">
      <c r="A19" s="115" t="s">
        <v>4</v>
      </c>
      <c r="B19" s="119" t="s">
        <v>5</v>
      </c>
      <c r="C19" s="112" t="s">
        <v>36</v>
      </c>
      <c r="D19" s="113" t="s">
        <v>37</v>
      </c>
      <c r="E19" s="112" t="s">
        <v>7</v>
      </c>
      <c r="F19" s="113" t="s">
        <v>38</v>
      </c>
      <c r="G19" s="97" t="s">
        <v>39</v>
      </c>
      <c r="H19" s="97"/>
      <c r="I19" s="87" t="s">
        <v>10</v>
      </c>
      <c r="J19" s="94" t="s">
        <v>40</v>
      </c>
    </row>
    <row r="20" spans="1:10" ht="12" customHeight="1" x14ac:dyDescent="0.15">
      <c r="A20" s="116"/>
      <c r="B20" s="120"/>
      <c r="C20" s="111"/>
      <c r="D20" s="114"/>
      <c r="E20" s="111"/>
      <c r="F20" s="114"/>
      <c r="G20" s="98"/>
      <c r="H20" s="98"/>
      <c r="I20" s="88"/>
      <c r="J20" s="95"/>
    </row>
    <row r="21" spans="1:10" ht="23.45" customHeight="1" x14ac:dyDescent="0.15">
      <c r="A21" s="28" t="s">
        <v>41</v>
      </c>
      <c r="B21" s="29" t="s">
        <v>42</v>
      </c>
      <c r="C21" s="30">
        <v>45113</v>
      </c>
      <c r="D21" s="15">
        <f>C21+4</f>
        <v>45117</v>
      </c>
      <c r="E21" s="15" t="s">
        <v>43</v>
      </c>
      <c r="F21" s="15">
        <f>D21+2</f>
        <v>45119</v>
      </c>
      <c r="G21" s="25">
        <f>F21+1</f>
        <v>45120</v>
      </c>
      <c r="H21" s="31"/>
      <c r="I21" s="48" t="s">
        <v>14</v>
      </c>
      <c r="J21" s="49" t="s">
        <v>44</v>
      </c>
    </row>
    <row r="22" spans="1:10" ht="23.45" customHeight="1" x14ac:dyDescent="0.15">
      <c r="A22" s="28" t="s">
        <v>45</v>
      </c>
      <c r="B22" s="32" t="s">
        <v>46</v>
      </c>
      <c r="C22" s="30">
        <f t="shared" ref="C22:C24" si="12">C21+7</f>
        <v>45120</v>
      </c>
      <c r="D22" s="15">
        <f t="shared" ref="D22:D24" si="13">C22+4</f>
        <v>45124</v>
      </c>
      <c r="E22" s="15">
        <f t="shared" ref="E22:E24" si="14">D22+1</f>
        <v>45125</v>
      </c>
      <c r="F22" s="15">
        <f>E22+1</f>
        <v>45126</v>
      </c>
      <c r="G22" s="25">
        <f t="shared" ref="G22:G24" si="15">F22+1</f>
        <v>45127</v>
      </c>
      <c r="H22" s="31"/>
      <c r="I22" s="48" t="s">
        <v>16</v>
      </c>
      <c r="J22" s="49" t="s">
        <v>47</v>
      </c>
    </row>
    <row r="23" spans="1:10" ht="23.45" customHeight="1" x14ac:dyDescent="0.15">
      <c r="A23" s="28" t="s">
        <v>48</v>
      </c>
      <c r="B23" s="29" t="s">
        <v>49</v>
      </c>
      <c r="C23" s="30">
        <f t="shared" si="12"/>
        <v>45127</v>
      </c>
      <c r="D23" s="15">
        <f t="shared" si="13"/>
        <v>45131</v>
      </c>
      <c r="E23" s="15">
        <f t="shared" si="14"/>
        <v>45132</v>
      </c>
      <c r="F23" s="15">
        <f t="shared" ref="F23:F24" si="16">E23+1</f>
        <v>45133</v>
      </c>
      <c r="G23" s="25">
        <f t="shared" si="15"/>
        <v>45134</v>
      </c>
      <c r="H23" s="31"/>
      <c r="I23" s="48" t="s">
        <v>18</v>
      </c>
      <c r="J23" s="49" t="s">
        <v>50</v>
      </c>
    </row>
    <row r="24" spans="1:10" ht="23.45" customHeight="1" x14ac:dyDescent="0.15">
      <c r="A24" s="33" t="s">
        <v>51</v>
      </c>
      <c r="B24" s="34" t="s">
        <v>52</v>
      </c>
      <c r="C24" s="22">
        <f t="shared" si="12"/>
        <v>45134</v>
      </c>
      <c r="D24" s="22">
        <f t="shared" si="13"/>
        <v>45138</v>
      </c>
      <c r="E24" s="22">
        <f t="shared" si="14"/>
        <v>45139</v>
      </c>
      <c r="F24" s="22">
        <f t="shared" si="16"/>
        <v>45140</v>
      </c>
      <c r="G24" s="27">
        <f t="shared" si="15"/>
        <v>45141</v>
      </c>
      <c r="H24" s="27"/>
      <c r="I24" s="62"/>
      <c r="J24" s="63"/>
    </row>
    <row r="25" spans="1:10" ht="15" customHeight="1" x14ac:dyDescent="0.15">
      <c r="A25" s="133" t="s">
        <v>53</v>
      </c>
      <c r="B25" s="134"/>
      <c r="C25" s="134"/>
      <c r="D25" s="134"/>
      <c r="E25" s="134"/>
      <c r="F25" s="134"/>
      <c r="G25" s="134"/>
      <c r="H25" s="134"/>
      <c r="I25" s="60" t="s">
        <v>2</v>
      </c>
      <c r="J25" s="61" t="s">
        <v>54</v>
      </c>
    </row>
    <row r="26" spans="1:10" ht="12" customHeight="1" x14ac:dyDescent="0.15">
      <c r="A26" s="115" t="s">
        <v>4</v>
      </c>
      <c r="B26" s="119" t="s">
        <v>5</v>
      </c>
      <c r="C26" s="112" t="s">
        <v>55</v>
      </c>
      <c r="D26" s="113" t="s">
        <v>8</v>
      </c>
      <c r="E26" s="112" t="s">
        <v>56</v>
      </c>
      <c r="F26" s="113" t="s">
        <v>57</v>
      </c>
      <c r="G26" s="97"/>
      <c r="H26" s="97"/>
      <c r="I26" s="87" t="s">
        <v>10</v>
      </c>
      <c r="J26" s="92" t="s">
        <v>58</v>
      </c>
    </row>
    <row r="27" spans="1:10" ht="12" customHeight="1" x14ac:dyDescent="0.15">
      <c r="A27" s="116"/>
      <c r="B27" s="120"/>
      <c r="C27" s="111"/>
      <c r="D27" s="114"/>
      <c r="E27" s="111"/>
      <c r="F27" s="114"/>
      <c r="G27" s="98"/>
      <c r="H27" s="98"/>
      <c r="I27" s="88"/>
      <c r="J27" s="93"/>
    </row>
    <row r="28" spans="1:10" ht="23.45" customHeight="1" x14ac:dyDescent="0.15">
      <c r="A28" s="28" t="s">
        <v>59</v>
      </c>
      <c r="B28" s="29" t="s">
        <v>60</v>
      </c>
      <c r="C28" s="30">
        <v>45108</v>
      </c>
      <c r="D28" s="15">
        <f>C28+4</f>
        <v>45112</v>
      </c>
      <c r="E28" s="15">
        <f t="shared" ref="E28:F32" si="17">D28+1</f>
        <v>45113</v>
      </c>
      <c r="F28" s="15">
        <f t="shared" si="17"/>
        <v>45114</v>
      </c>
      <c r="G28" s="25"/>
      <c r="H28" s="31"/>
      <c r="I28" s="48" t="s">
        <v>14</v>
      </c>
      <c r="J28" s="49" t="s">
        <v>61</v>
      </c>
    </row>
    <row r="29" spans="1:10" ht="23.45" customHeight="1" x14ac:dyDescent="0.15">
      <c r="A29" s="28" t="s">
        <v>62</v>
      </c>
      <c r="B29" s="32" t="s">
        <v>63</v>
      </c>
      <c r="C29" s="30">
        <f>C28+7</f>
        <v>45115</v>
      </c>
      <c r="D29" s="15">
        <f>C29+4</f>
        <v>45119</v>
      </c>
      <c r="E29" s="15">
        <f t="shared" si="17"/>
        <v>45120</v>
      </c>
      <c r="F29" s="15">
        <f t="shared" si="17"/>
        <v>45121</v>
      </c>
      <c r="G29" s="25"/>
      <c r="H29" s="31"/>
      <c r="I29" s="48" t="s">
        <v>16</v>
      </c>
      <c r="J29" s="49" t="s">
        <v>64</v>
      </c>
    </row>
    <row r="30" spans="1:10" ht="23.45" customHeight="1" x14ac:dyDescent="0.15">
      <c r="A30" s="28" t="s">
        <v>65</v>
      </c>
      <c r="B30" s="29" t="s">
        <v>66</v>
      </c>
      <c r="C30" s="30">
        <f>C29+7</f>
        <v>45122</v>
      </c>
      <c r="D30" s="15">
        <f>C30+4</f>
        <v>45126</v>
      </c>
      <c r="E30" s="15">
        <f t="shared" si="17"/>
        <v>45127</v>
      </c>
      <c r="F30" s="15">
        <f t="shared" si="17"/>
        <v>45128</v>
      </c>
      <c r="G30" s="25"/>
      <c r="H30" s="31"/>
      <c r="I30" s="48" t="s">
        <v>18</v>
      </c>
      <c r="J30" s="49" t="s">
        <v>67</v>
      </c>
    </row>
    <row r="31" spans="1:10" ht="23.45" customHeight="1" x14ac:dyDescent="0.15">
      <c r="A31" s="28" t="s">
        <v>59</v>
      </c>
      <c r="B31" s="29" t="s">
        <v>68</v>
      </c>
      <c r="C31" s="15">
        <f>C30+7</f>
        <v>45129</v>
      </c>
      <c r="D31" s="15">
        <f>C31+4</f>
        <v>45133</v>
      </c>
      <c r="E31" s="15">
        <f t="shared" si="17"/>
        <v>45134</v>
      </c>
      <c r="F31" s="15">
        <f t="shared" si="17"/>
        <v>45135</v>
      </c>
      <c r="G31" s="25"/>
      <c r="H31" s="31"/>
      <c r="I31" s="64"/>
      <c r="J31" s="49"/>
    </row>
    <row r="32" spans="1:10" ht="23.45" customHeight="1" x14ac:dyDescent="0.15">
      <c r="A32" s="33" t="s">
        <v>62</v>
      </c>
      <c r="B32" s="34" t="s">
        <v>69</v>
      </c>
      <c r="C32" s="22">
        <f>C31+7</f>
        <v>45136</v>
      </c>
      <c r="D32" s="22">
        <f>C32+4</f>
        <v>45140</v>
      </c>
      <c r="E32" s="22">
        <f t="shared" si="17"/>
        <v>45141</v>
      </c>
      <c r="F32" s="22">
        <f t="shared" si="17"/>
        <v>45142</v>
      </c>
      <c r="G32" s="27"/>
      <c r="H32" s="35"/>
      <c r="I32" s="65"/>
      <c r="J32" s="63"/>
    </row>
    <row r="33" spans="1:10" x14ac:dyDescent="0.15">
      <c r="A33" s="36" t="s">
        <v>70</v>
      </c>
    </row>
    <row r="34" spans="1:10" customFormat="1" x14ac:dyDescent="0.15">
      <c r="A34" s="36"/>
      <c r="B34" s="12"/>
      <c r="C34" s="12"/>
      <c r="D34" s="12"/>
      <c r="E34" s="12"/>
      <c r="F34" s="12"/>
      <c r="G34" s="12"/>
      <c r="H34" s="12"/>
      <c r="I34" s="12"/>
      <c r="J34" s="12"/>
    </row>
    <row r="35" spans="1:10" customFormat="1" x14ac:dyDescent="0.15">
      <c r="A35" s="36"/>
      <c r="B35" s="12"/>
      <c r="C35" s="12"/>
      <c r="D35" s="12"/>
      <c r="E35" s="12"/>
      <c r="F35" s="12"/>
      <c r="G35" s="12"/>
      <c r="H35" s="12"/>
      <c r="I35" s="12"/>
      <c r="J35" s="12"/>
    </row>
    <row r="36" spans="1:10" customFormat="1" x14ac:dyDescent="0.15">
      <c r="A36" s="36"/>
      <c r="B36" s="12"/>
      <c r="C36" s="12"/>
      <c r="D36" s="12"/>
      <c r="E36" s="12"/>
      <c r="F36" s="12"/>
      <c r="G36" s="12"/>
      <c r="H36" s="12"/>
      <c r="I36" s="12"/>
      <c r="J36" s="12"/>
    </row>
    <row r="37" spans="1:10" customFormat="1" x14ac:dyDescent="0.15">
      <c r="A37" s="36"/>
      <c r="B37" s="12"/>
      <c r="C37" s="12"/>
      <c r="D37" s="12"/>
      <c r="E37" s="12"/>
      <c r="F37" s="12"/>
      <c r="G37" s="12"/>
      <c r="H37" s="12"/>
      <c r="I37" s="12"/>
      <c r="J37" s="12"/>
    </row>
    <row r="38" spans="1:10" customFormat="1" x14ac:dyDescent="0.15">
      <c r="A38" s="36"/>
      <c r="B38" s="12"/>
      <c r="C38" s="12"/>
      <c r="D38" s="12"/>
      <c r="E38" s="12"/>
      <c r="F38" s="12"/>
      <c r="G38" s="12"/>
      <c r="H38" s="12"/>
      <c r="I38" s="12"/>
      <c r="J38" s="12"/>
    </row>
    <row r="39" spans="1:10" customFormat="1" x14ac:dyDescent="0.15">
      <c r="A39" s="36"/>
      <c r="B39" s="12"/>
      <c r="C39" s="12"/>
      <c r="D39" s="12"/>
      <c r="E39" s="12"/>
      <c r="F39" s="12"/>
      <c r="G39" s="12"/>
      <c r="H39" s="12"/>
      <c r="I39" s="12"/>
      <c r="J39" s="12"/>
    </row>
    <row r="40" spans="1:10" customFormat="1" x14ac:dyDescent="0.15">
      <c r="A40" s="36"/>
      <c r="B40" s="12"/>
      <c r="C40" s="12"/>
      <c r="D40" s="12"/>
      <c r="E40" s="12"/>
      <c r="F40" s="12"/>
      <c r="G40" s="12"/>
      <c r="H40" s="12"/>
      <c r="I40" s="12"/>
      <c r="J40" s="12"/>
    </row>
    <row r="41" spans="1:10" s="1" customFormat="1" ht="16.5" customHeight="1" x14ac:dyDescent="0.15">
      <c r="A41" s="123" t="s">
        <v>71</v>
      </c>
      <c r="B41" s="126"/>
      <c r="C41" s="126"/>
      <c r="D41" s="126"/>
      <c r="E41" s="126"/>
      <c r="F41" s="126"/>
      <c r="G41" s="126"/>
      <c r="H41" s="126"/>
      <c r="I41" s="124"/>
      <c r="J41" s="127"/>
    </row>
    <row r="42" spans="1:10" s="5" customFormat="1" ht="15" customHeight="1" x14ac:dyDescent="0.15">
      <c r="A42" s="128" t="s">
        <v>72</v>
      </c>
      <c r="B42" s="131"/>
      <c r="C42" s="132"/>
      <c r="D42" s="142"/>
      <c r="E42" s="131"/>
      <c r="F42" s="142"/>
      <c r="G42" s="132"/>
      <c r="H42" s="132"/>
      <c r="I42" s="66" t="s">
        <v>2</v>
      </c>
      <c r="J42" s="67" t="s">
        <v>73</v>
      </c>
    </row>
    <row r="43" spans="1:10" s="3" customFormat="1" ht="12" customHeight="1" x14ac:dyDescent="0.15">
      <c r="A43" s="135" t="s">
        <v>4</v>
      </c>
      <c r="B43" s="117" t="s">
        <v>5</v>
      </c>
      <c r="C43" s="112" t="s">
        <v>74</v>
      </c>
      <c r="D43" s="112" t="s">
        <v>8</v>
      </c>
      <c r="E43" s="112" t="s">
        <v>56</v>
      </c>
      <c r="F43" s="112" t="s">
        <v>57</v>
      </c>
      <c r="G43" s="99"/>
      <c r="H43" s="104"/>
      <c r="I43" s="88" t="s">
        <v>10</v>
      </c>
      <c r="J43" s="92" t="s">
        <v>75</v>
      </c>
    </row>
    <row r="44" spans="1:10" s="3" customFormat="1" ht="12" customHeight="1" x14ac:dyDescent="0.15">
      <c r="A44" s="136"/>
      <c r="B44" s="118"/>
      <c r="C44" s="111"/>
      <c r="D44" s="111"/>
      <c r="E44" s="111"/>
      <c r="F44" s="111"/>
      <c r="G44" s="100"/>
      <c r="H44" s="105"/>
      <c r="I44" s="89"/>
      <c r="J44" s="93"/>
    </row>
    <row r="45" spans="1:10" s="3" customFormat="1" ht="23.45" customHeight="1" x14ac:dyDescent="0.15">
      <c r="A45" s="24" t="s">
        <v>76</v>
      </c>
      <c r="B45" s="14" t="s">
        <v>77</v>
      </c>
      <c r="C45" s="15">
        <v>45109</v>
      </c>
      <c r="D45" s="14">
        <f>C45+3</f>
        <v>45112</v>
      </c>
      <c r="E45" s="25">
        <f t="shared" ref="E45:F49" si="18">D45+1</f>
        <v>45113</v>
      </c>
      <c r="F45" s="25">
        <f t="shared" si="18"/>
        <v>45114</v>
      </c>
      <c r="G45" s="37"/>
      <c r="H45" s="37"/>
      <c r="I45" s="48" t="s">
        <v>14</v>
      </c>
      <c r="J45" s="49" t="s">
        <v>78</v>
      </c>
    </row>
    <row r="46" spans="1:10" s="3" customFormat="1" ht="23.45" customHeight="1" x14ac:dyDescent="0.15">
      <c r="A46" s="24" t="s">
        <v>79</v>
      </c>
      <c r="B46" s="14" t="s">
        <v>80</v>
      </c>
      <c r="C46" s="14">
        <f>C45+7</f>
        <v>45116</v>
      </c>
      <c r="D46" s="14">
        <f>C46+3</f>
        <v>45119</v>
      </c>
      <c r="E46" s="25">
        <f t="shared" si="18"/>
        <v>45120</v>
      </c>
      <c r="F46" s="25">
        <f t="shared" si="18"/>
        <v>45121</v>
      </c>
      <c r="G46" s="37"/>
      <c r="H46" s="37"/>
      <c r="I46" s="48" t="s">
        <v>16</v>
      </c>
      <c r="J46" s="49" t="s">
        <v>81</v>
      </c>
    </row>
    <row r="47" spans="1:10" s="3" customFormat="1" ht="23.45" customHeight="1" x14ac:dyDescent="0.15">
      <c r="A47" s="24" t="s">
        <v>76</v>
      </c>
      <c r="B47" s="14" t="s">
        <v>82</v>
      </c>
      <c r="C47" s="14">
        <f>C46+7</f>
        <v>45123</v>
      </c>
      <c r="D47" s="14">
        <f>C47+3</f>
        <v>45126</v>
      </c>
      <c r="E47" s="25">
        <f t="shared" si="18"/>
        <v>45127</v>
      </c>
      <c r="F47" s="25">
        <f t="shared" si="18"/>
        <v>45128</v>
      </c>
      <c r="G47" s="37"/>
      <c r="H47" s="37"/>
      <c r="I47" s="48" t="s">
        <v>18</v>
      </c>
      <c r="J47" s="49" t="s">
        <v>83</v>
      </c>
    </row>
    <row r="48" spans="1:10" s="3" customFormat="1" ht="23.45" customHeight="1" x14ac:dyDescent="0.15">
      <c r="A48" s="38" t="s">
        <v>79</v>
      </c>
      <c r="B48" s="39" t="s">
        <v>84</v>
      </c>
      <c r="C48" s="14">
        <f>C47+7</f>
        <v>45130</v>
      </c>
      <c r="D48" s="14">
        <f>C48+3</f>
        <v>45133</v>
      </c>
      <c r="E48" s="25">
        <f t="shared" si="18"/>
        <v>45134</v>
      </c>
      <c r="F48" s="25">
        <f t="shared" si="18"/>
        <v>45135</v>
      </c>
      <c r="G48" s="40"/>
      <c r="H48" s="40"/>
      <c r="I48" s="68"/>
      <c r="J48" s="69"/>
    </row>
    <row r="49" spans="1:10" s="3" customFormat="1" ht="23.45" customHeight="1" x14ac:dyDescent="0.15">
      <c r="A49" s="26" t="s">
        <v>76</v>
      </c>
      <c r="B49" s="21" t="s">
        <v>85</v>
      </c>
      <c r="C49" s="21">
        <f>C48+7</f>
        <v>45137</v>
      </c>
      <c r="D49" s="21">
        <f>C49+3</f>
        <v>45140</v>
      </c>
      <c r="E49" s="27">
        <f t="shared" si="18"/>
        <v>45141</v>
      </c>
      <c r="F49" s="27">
        <f t="shared" si="18"/>
        <v>45142</v>
      </c>
      <c r="G49" s="41"/>
      <c r="H49" s="41"/>
      <c r="I49" s="70"/>
      <c r="J49" s="53"/>
    </row>
    <row r="50" spans="1:10" s="5" customFormat="1" ht="15" customHeight="1" x14ac:dyDescent="0.15">
      <c r="A50" s="121" t="s">
        <v>86</v>
      </c>
      <c r="B50" s="122"/>
      <c r="C50" s="122"/>
      <c r="D50" s="122"/>
      <c r="E50" s="122"/>
      <c r="F50" s="122"/>
      <c r="G50" s="122"/>
      <c r="H50" s="122"/>
      <c r="I50" s="54" t="s">
        <v>2</v>
      </c>
      <c r="J50" s="55" t="s">
        <v>3</v>
      </c>
    </row>
    <row r="51" spans="1:10" s="3" customFormat="1" ht="12" customHeight="1" x14ac:dyDescent="0.15">
      <c r="A51" s="115" t="s">
        <v>4</v>
      </c>
      <c r="B51" s="117" t="s">
        <v>5</v>
      </c>
      <c r="C51" s="112" t="s">
        <v>74</v>
      </c>
      <c r="D51" s="112" t="s">
        <v>87</v>
      </c>
      <c r="E51" s="112" t="s">
        <v>9</v>
      </c>
      <c r="F51" s="112" t="s">
        <v>88</v>
      </c>
      <c r="G51" s="112" t="s">
        <v>89</v>
      </c>
      <c r="H51" s="104"/>
      <c r="I51" s="88" t="s">
        <v>10</v>
      </c>
      <c r="J51" s="96" t="s">
        <v>90</v>
      </c>
    </row>
    <row r="52" spans="1:10" s="3" customFormat="1" ht="12" customHeight="1" x14ac:dyDescent="0.15">
      <c r="A52" s="116"/>
      <c r="B52" s="118"/>
      <c r="C52" s="111"/>
      <c r="D52" s="111"/>
      <c r="E52" s="111"/>
      <c r="F52" s="111"/>
      <c r="G52" s="111"/>
      <c r="H52" s="105"/>
      <c r="I52" s="89"/>
      <c r="J52" s="93"/>
    </row>
    <row r="53" spans="1:10" s="3" customFormat="1" ht="23.45" customHeight="1" x14ac:dyDescent="0.15">
      <c r="A53" s="13" t="s">
        <v>91</v>
      </c>
      <c r="B53" s="14" t="s">
        <v>63</v>
      </c>
      <c r="C53" s="15">
        <v>45109</v>
      </c>
      <c r="D53" s="15">
        <f>C53+3</f>
        <v>45112</v>
      </c>
      <c r="E53" s="42">
        <f t="shared" ref="E53:F57" si="19">D53+1</f>
        <v>45113</v>
      </c>
      <c r="F53" s="42">
        <f t="shared" si="19"/>
        <v>45114</v>
      </c>
      <c r="G53" s="42">
        <f>F53</f>
        <v>45114</v>
      </c>
      <c r="H53" s="16"/>
      <c r="I53" s="48" t="s">
        <v>14</v>
      </c>
      <c r="J53" s="49" t="s">
        <v>92</v>
      </c>
    </row>
    <row r="54" spans="1:10" s="3" customFormat="1" ht="23.45" customHeight="1" x14ac:dyDescent="0.15">
      <c r="A54" s="13" t="s">
        <v>93</v>
      </c>
      <c r="B54" s="14" t="s">
        <v>63</v>
      </c>
      <c r="C54" s="15">
        <f>C53+7</f>
        <v>45116</v>
      </c>
      <c r="D54" s="15">
        <f>C54+3</f>
        <v>45119</v>
      </c>
      <c r="E54" s="42">
        <f t="shared" si="19"/>
        <v>45120</v>
      </c>
      <c r="F54" s="42">
        <f t="shared" si="19"/>
        <v>45121</v>
      </c>
      <c r="G54" s="42">
        <f>F54</f>
        <v>45121</v>
      </c>
      <c r="H54" s="16"/>
      <c r="I54" s="48" t="s">
        <v>16</v>
      </c>
      <c r="J54" s="49" t="s">
        <v>67</v>
      </c>
    </row>
    <row r="55" spans="1:10" s="3" customFormat="1" ht="23.45" customHeight="1" x14ac:dyDescent="0.15">
      <c r="A55" s="13" t="s">
        <v>91</v>
      </c>
      <c r="B55" s="14" t="s">
        <v>68</v>
      </c>
      <c r="C55" s="15">
        <f>C54+7</f>
        <v>45123</v>
      </c>
      <c r="D55" s="15">
        <f>C55+3</f>
        <v>45126</v>
      </c>
      <c r="E55" s="42">
        <f t="shared" si="19"/>
        <v>45127</v>
      </c>
      <c r="F55" s="42">
        <f t="shared" si="19"/>
        <v>45128</v>
      </c>
      <c r="G55" s="42">
        <f>F55</f>
        <v>45128</v>
      </c>
      <c r="H55" s="16"/>
      <c r="I55" s="48" t="s">
        <v>18</v>
      </c>
      <c r="J55" s="49" t="s">
        <v>83</v>
      </c>
    </row>
    <row r="56" spans="1:10" s="8" customFormat="1" ht="23.45" customHeight="1" x14ac:dyDescent="0.15">
      <c r="A56" s="13" t="s">
        <v>93</v>
      </c>
      <c r="B56" s="39" t="s">
        <v>68</v>
      </c>
      <c r="C56" s="15">
        <f>C55+7</f>
        <v>45130</v>
      </c>
      <c r="D56" s="15">
        <f>C56+3</f>
        <v>45133</v>
      </c>
      <c r="E56" s="42">
        <f t="shared" si="19"/>
        <v>45134</v>
      </c>
      <c r="F56" s="42">
        <f t="shared" si="19"/>
        <v>45135</v>
      </c>
      <c r="G56" s="42">
        <f>F56</f>
        <v>45135</v>
      </c>
      <c r="H56" s="19"/>
      <c r="I56" s="68"/>
      <c r="J56" s="69"/>
    </row>
    <row r="57" spans="1:10" s="9" customFormat="1" ht="23.45" customHeight="1" x14ac:dyDescent="0.15">
      <c r="A57" s="20" t="s">
        <v>91</v>
      </c>
      <c r="B57" s="21" t="s">
        <v>94</v>
      </c>
      <c r="C57" s="21">
        <f>C56+7</f>
        <v>45137</v>
      </c>
      <c r="D57" s="22">
        <f>C57+3</f>
        <v>45140</v>
      </c>
      <c r="E57" s="43">
        <f t="shared" si="19"/>
        <v>45141</v>
      </c>
      <c r="F57" s="43">
        <f t="shared" si="19"/>
        <v>45142</v>
      </c>
      <c r="G57" s="43">
        <f>F57</f>
        <v>45142</v>
      </c>
      <c r="H57" s="23"/>
      <c r="I57" s="70"/>
      <c r="J57" s="53"/>
    </row>
    <row r="58" spans="1:10" ht="15" customHeight="1" x14ac:dyDescent="0.15">
      <c r="A58" s="133" t="s">
        <v>95</v>
      </c>
      <c r="B58" s="134"/>
      <c r="C58" s="134"/>
      <c r="D58" s="134"/>
      <c r="E58" s="134"/>
      <c r="F58" s="134"/>
      <c r="G58" s="134"/>
      <c r="H58" s="134"/>
      <c r="I58" s="60" t="s">
        <v>2</v>
      </c>
      <c r="J58" s="61" t="s">
        <v>54</v>
      </c>
    </row>
    <row r="59" spans="1:10" ht="12" customHeight="1" x14ac:dyDescent="0.15">
      <c r="A59" s="137" t="s">
        <v>4</v>
      </c>
      <c r="B59" s="119" t="s">
        <v>5</v>
      </c>
      <c r="C59" s="112" t="s">
        <v>96</v>
      </c>
      <c r="D59" s="97" t="s">
        <v>97</v>
      </c>
      <c r="E59" s="97" t="s">
        <v>24</v>
      </c>
      <c r="F59" s="97"/>
      <c r="G59" s="97"/>
      <c r="H59" s="97"/>
      <c r="I59" s="87" t="s">
        <v>10</v>
      </c>
      <c r="J59" s="94" t="s">
        <v>98</v>
      </c>
    </row>
    <row r="60" spans="1:10" ht="12" customHeight="1" x14ac:dyDescent="0.15">
      <c r="A60" s="138"/>
      <c r="B60" s="120"/>
      <c r="C60" s="111"/>
      <c r="D60" s="98"/>
      <c r="E60" s="98"/>
      <c r="F60" s="98"/>
      <c r="G60" s="98"/>
      <c r="H60" s="98"/>
      <c r="I60" s="88"/>
      <c r="J60" s="95"/>
    </row>
    <row r="61" spans="1:10" ht="23.45" customHeight="1" x14ac:dyDescent="0.15">
      <c r="A61" s="28" t="s">
        <v>65</v>
      </c>
      <c r="B61" s="44" t="s">
        <v>63</v>
      </c>
      <c r="C61" s="15">
        <v>45114</v>
      </c>
      <c r="D61" s="15">
        <f>C61+3</f>
        <v>45117</v>
      </c>
      <c r="E61" s="15">
        <f>D61+1</f>
        <v>45118</v>
      </c>
      <c r="F61" s="25"/>
      <c r="G61" s="25"/>
      <c r="H61" s="31"/>
      <c r="I61" s="48" t="s">
        <v>14</v>
      </c>
      <c r="J61" s="49" t="s">
        <v>99</v>
      </c>
    </row>
    <row r="62" spans="1:10" ht="23.45" customHeight="1" x14ac:dyDescent="0.15">
      <c r="A62" s="28" t="s">
        <v>59</v>
      </c>
      <c r="B62" s="32" t="s">
        <v>66</v>
      </c>
      <c r="C62" s="15">
        <f>C61+7</f>
        <v>45121</v>
      </c>
      <c r="D62" s="15">
        <f>C62+3</f>
        <v>45124</v>
      </c>
      <c r="E62" s="15">
        <f>D62+1</f>
        <v>45125</v>
      </c>
      <c r="F62" s="25"/>
      <c r="G62" s="25"/>
      <c r="H62" s="31"/>
      <c r="I62" s="48" t="s">
        <v>16</v>
      </c>
      <c r="J62" s="49" t="s">
        <v>61</v>
      </c>
    </row>
    <row r="63" spans="1:10" ht="23.45" customHeight="1" x14ac:dyDescent="0.15">
      <c r="A63" s="28" t="s">
        <v>62</v>
      </c>
      <c r="B63" s="29" t="s">
        <v>68</v>
      </c>
      <c r="C63" s="15">
        <f>C62+7</f>
        <v>45128</v>
      </c>
      <c r="D63" s="15">
        <f>C63+3</f>
        <v>45131</v>
      </c>
      <c r="E63" s="15">
        <f>D63+1</f>
        <v>45132</v>
      </c>
      <c r="F63" s="15"/>
      <c r="G63" s="25"/>
      <c r="H63" s="31"/>
      <c r="I63" s="48" t="s">
        <v>18</v>
      </c>
      <c r="J63" s="49" t="s">
        <v>78</v>
      </c>
    </row>
    <row r="64" spans="1:10" ht="23.45" customHeight="1" x14ac:dyDescent="0.15">
      <c r="A64" s="33" t="s">
        <v>65</v>
      </c>
      <c r="B64" s="45" t="s">
        <v>69</v>
      </c>
      <c r="C64" s="22">
        <f>C63+7</f>
        <v>45135</v>
      </c>
      <c r="D64" s="22">
        <f>C64+3</f>
        <v>45138</v>
      </c>
      <c r="E64" s="22">
        <f>D64+1</f>
        <v>45139</v>
      </c>
      <c r="F64" s="27"/>
      <c r="G64" s="27"/>
      <c r="H64" s="35"/>
      <c r="I64" s="65"/>
      <c r="J64" s="63"/>
    </row>
    <row r="65" spans="1:10" s="5" customFormat="1" ht="15" customHeight="1" x14ac:dyDescent="0.15">
      <c r="A65" s="121" t="s">
        <v>100</v>
      </c>
      <c r="B65" s="122"/>
      <c r="C65" s="122"/>
      <c r="D65" s="122"/>
      <c r="E65" s="122"/>
      <c r="F65" s="122"/>
      <c r="G65" s="122"/>
      <c r="H65" s="122"/>
      <c r="I65" s="54" t="s">
        <v>2</v>
      </c>
      <c r="J65" s="55" t="s">
        <v>101</v>
      </c>
    </row>
    <row r="66" spans="1:10" s="3" customFormat="1" ht="12" customHeight="1" x14ac:dyDescent="0.15">
      <c r="A66" s="115" t="s">
        <v>4</v>
      </c>
      <c r="B66" s="117" t="s">
        <v>5</v>
      </c>
      <c r="C66" s="112" t="s">
        <v>55</v>
      </c>
      <c r="D66" s="112" t="s">
        <v>102</v>
      </c>
      <c r="E66" s="110" t="s">
        <v>103</v>
      </c>
      <c r="F66" s="99"/>
      <c r="G66" s="99"/>
      <c r="H66" s="108"/>
      <c r="I66" s="90" t="s">
        <v>10</v>
      </c>
      <c r="J66" s="82" t="s">
        <v>104</v>
      </c>
    </row>
    <row r="67" spans="1:10" s="3" customFormat="1" ht="12" customHeight="1" x14ac:dyDescent="0.15">
      <c r="A67" s="116"/>
      <c r="B67" s="118"/>
      <c r="C67" s="111"/>
      <c r="D67" s="111"/>
      <c r="E67" s="111"/>
      <c r="F67" s="100"/>
      <c r="G67" s="100"/>
      <c r="H67" s="104"/>
      <c r="I67" s="88"/>
      <c r="J67" s="83" t="s">
        <v>105</v>
      </c>
    </row>
    <row r="68" spans="1:10" s="3" customFormat="1" ht="23.45" customHeight="1" x14ac:dyDescent="0.15">
      <c r="A68" s="18" t="s">
        <v>106</v>
      </c>
      <c r="B68" s="14" t="s">
        <v>107</v>
      </c>
      <c r="C68" s="15">
        <v>45108</v>
      </c>
      <c r="D68" s="14">
        <f t="shared" ref="D68:D72" si="20">C68+2</f>
        <v>45110</v>
      </c>
      <c r="E68" s="14">
        <f t="shared" ref="E68:E72" si="21">D68+1</f>
        <v>45111</v>
      </c>
      <c r="F68" s="16"/>
      <c r="G68" s="16"/>
      <c r="H68" s="16"/>
      <c r="I68" s="48" t="s">
        <v>14</v>
      </c>
      <c r="J68" s="49" t="s">
        <v>108</v>
      </c>
    </row>
    <row r="69" spans="1:10" s="3" customFormat="1" ht="23.45" customHeight="1" x14ac:dyDescent="0.15">
      <c r="A69" s="18" t="s">
        <v>109</v>
      </c>
      <c r="B69" s="14" t="s">
        <v>63</v>
      </c>
      <c r="C69" s="14">
        <f t="shared" ref="C69:C72" si="22">C68+7</f>
        <v>45115</v>
      </c>
      <c r="D69" s="14">
        <f t="shared" si="20"/>
        <v>45117</v>
      </c>
      <c r="E69" s="14">
        <f t="shared" si="21"/>
        <v>45118</v>
      </c>
      <c r="F69" s="16"/>
      <c r="G69" s="16"/>
      <c r="H69" s="16"/>
      <c r="I69" s="48" t="s">
        <v>16</v>
      </c>
      <c r="J69" s="49" t="s">
        <v>78</v>
      </c>
    </row>
    <row r="70" spans="1:10" s="3" customFormat="1" ht="23.45" customHeight="1" x14ac:dyDescent="0.15">
      <c r="A70" s="18" t="s">
        <v>106</v>
      </c>
      <c r="B70" s="14" t="s">
        <v>110</v>
      </c>
      <c r="C70" s="14">
        <f t="shared" si="22"/>
        <v>45122</v>
      </c>
      <c r="D70" s="14">
        <f t="shared" si="20"/>
        <v>45124</v>
      </c>
      <c r="E70" s="14">
        <f t="shared" si="21"/>
        <v>45125</v>
      </c>
      <c r="F70" s="16"/>
      <c r="G70" s="16"/>
      <c r="H70" s="16"/>
      <c r="I70" s="48" t="s">
        <v>18</v>
      </c>
      <c r="J70" s="49" t="s">
        <v>67</v>
      </c>
    </row>
    <row r="71" spans="1:10" s="3" customFormat="1" ht="23.45" customHeight="1" x14ac:dyDescent="0.15">
      <c r="A71" s="18" t="s">
        <v>109</v>
      </c>
      <c r="B71" s="39" t="s">
        <v>68</v>
      </c>
      <c r="C71" s="14">
        <f t="shared" si="22"/>
        <v>45129</v>
      </c>
      <c r="D71" s="14">
        <f t="shared" si="20"/>
        <v>45131</v>
      </c>
      <c r="E71" s="14">
        <f t="shared" si="21"/>
        <v>45132</v>
      </c>
      <c r="F71" s="19"/>
      <c r="G71" s="19"/>
      <c r="H71" s="19"/>
      <c r="I71" s="68"/>
      <c r="J71" s="84"/>
    </row>
    <row r="72" spans="1:10" s="3" customFormat="1" ht="23.45" customHeight="1" x14ac:dyDescent="0.15">
      <c r="A72" s="20" t="s">
        <v>106</v>
      </c>
      <c r="B72" s="21" t="s">
        <v>111</v>
      </c>
      <c r="C72" s="21">
        <f t="shared" si="22"/>
        <v>45136</v>
      </c>
      <c r="D72" s="21">
        <f t="shared" si="20"/>
        <v>45138</v>
      </c>
      <c r="E72" s="27">
        <f t="shared" si="21"/>
        <v>45139</v>
      </c>
      <c r="F72" s="23"/>
      <c r="G72" s="23"/>
      <c r="H72" s="23"/>
      <c r="I72" s="85"/>
      <c r="J72" s="59"/>
    </row>
    <row r="73" spans="1:10" x14ac:dyDescent="0.15">
      <c r="A73" s="36" t="s">
        <v>70</v>
      </c>
    </row>
    <row r="74" spans="1:10" x14ac:dyDescent="0.15">
      <c r="A74" s="36"/>
    </row>
    <row r="75" spans="1:10" x14ac:dyDescent="0.15">
      <c r="A75" s="36"/>
    </row>
    <row r="76" spans="1:10" x14ac:dyDescent="0.15">
      <c r="A76" s="36"/>
    </row>
    <row r="77" spans="1:10" x14ac:dyDescent="0.15">
      <c r="A77" s="36"/>
    </row>
    <row r="78" spans="1:10" x14ac:dyDescent="0.15">
      <c r="A78" s="36"/>
    </row>
    <row r="79" spans="1:10" x14ac:dyDescent="0.15">
      <c r="A79" s="36"/>
    </row>
    <row r="80" spans="1:10" x14ac:dyDescent="0.15">
      <c r="A80" s="36"/>
    </row>
    <row r="81" spans="1:10" s="1" customFormat="1" ht="16.5" customHeight="1" x14ac:dyDescent="0.15">
      <c r="A81" s="123" t="s">
        <v>112</v>
      </c>
      <c r="B81" s="124"/>
      <c r="C81" s="125"/>
      <c r="D81" s="126"/>
      <c r="E81" s="126"/>
      <c r="F81" s="126"/>
      <c r="G81" s="125"/>
      <c r="H81" s="126"/>
      <c r="I81" s="124"/>
      <c r="J81" s="127"/>
    </row>
    <row r="82" spans="1:10" ht="15" customHeight="1" x14ac:dyDescent="0.15">
      <c r="A82" s="128" t="s">
        <v>113</v>
      </c>
      <c r="B82" s="129"/>
      <c r="C82" s="130"/>
      <c r="D82" s="131"/>
      <c r="E82" s="131"/>
      <c r="F82" s="131"/>
      <c r="G82" s="131"/>
      <c r="H82" s="132"/>
      <c r="I82" s="66" t="s">
        <v>2</v>
      </c>
      <c r="J82" s="86" t="s">
        <v>114</v>
      </c>
    </row>
    <row r="83" spans="1:10" ht="12" customHeight="1" x14ac:dyDescent="0.15">
      <c r="A83" s="115" t="s">
        <v>4</v>
      </c>
      <c r="B83" s="117" t="s">
        <v>5</v>
      </c>
      <c r="C83" s="112" t="s">
        <v>74</v>
      </c>
      <c r="D83" s="101" t="s">
        <v>115</v>
      </c>
      <c r="E83" s="101" t="s">
        <v>116</v>
      </c>
      <c r="F83" s="101" t="s">
        <v>88</v>
      </c>
      <c r="G83" s="101" t="s">
        <v>117</v>
      </c>
      <c r="H83" s="101" t="s">
        <v>118</v>
      </c>
      <c r="I83" s="91" t="s">
        <v>10</v>
      </c>
      <c r="J83" s="92" t="s">
        <v>119</v>
      </c>
    </row>
    <row r="84" spans="1:10" ht="12" customHeight="1" x14ac:dyDescent="0.15">
      <c r="A84" s="116"/>
      <c r="B84" s="118"/>
      <c r="C84" s="111"/>
      <c r="D84" s="98"/>
      <c r="E84" s="98"/>
      <c r="F84" s="98"/>
      <c r="G84" s="98"/>
      <c r="H84" s="98"/>
      <c r="I84" s="88"/>
      <c r="J84" s="93"/>
    </row>
    <row r="85" spans="1:10" ht="23.45" customHeight="1" x14ac:dyDescent="0.15">
      <c r="A85" s="24" t="s">
        <v>120</v>
      </c>
      <c r="B85" s="14" t="s">
        <v>63</v>
      </c>
      <c r="C85" s="15">
        <v>45109</v>
      </c>
      <c r="D85" s="14">
        <f t="shared" ref="D85:D88" si="23">C85+3</f>
        <v>45112</v>
      </c>
      <c r="E85" s="25">
        <f t="shared" ref="E85:E88" si="24">D85</f>
        <v>45112</v>
      </c>
      <c r="F85" s="25">
        <f t="shared" ref="F85:F90" si="25">E85+2</f>
        <v>45114</v>
      </c>
      <c r="G85" s="25">
        <f t="shared" ref="G85:G87" si="26">F85+1</f>
        <v>45115</v>
      </c>
      <c r="H85" s="31">
        <f t="shared" ref="H85:H87" si="27">G85+1</f>
        <v>45116</v>
      </c>
      <c r="I85" s="48" t="s">
        <v>14</v>
      </c>
      <c r="J85" s="49" t="s">
        <v>121</v>
      </c>
    </row>
    <row r="86" spans="1:10" ht="23.45" customHeight="1" x14ac:dyDescent="0.15">
      <c r="A86" s="24" t="s">
        <v>122</v>
      </c>
      <c r="B86" s="14" t="s">
        <v>66</v>
      </c>
      <c r="C86" s="14">
        <f t="shared" ref="C86:C88" si="28">C85+7</f>
        <v>45116</v>
      </c>
      <c r="D86" s="14">
        <f t="shared" si="23"/>
        <v>45119</v>
      </c>
      <c r="E86" s="25">
        <f t="shared" si="24"/>
        <v>45119</v>
      </c>
      <c r="F86" s="15">
        <f>C86+5</f>
        <v>45121</v>
      </c>
      <c r="G86" s="25">
        <f t="shared" si="26"/>
        <v>45122</v>
      </c>
      <c r="H86" s="31">
        <f t="shared" si="27"/>
        <v>45123</v>
      </c>
      <c r="I86" s="48" t="s">
        <v>16</v>
      </c>
      <c r="J86" s="49" t="s">
        <v>81</v>
      </c>
    </row>
    <row r="87" spans="1:10" ht="23.45" customHeight="1" x14ac:dyDescent="0.15">
      <c r="A87" s="38" t="s">
        <v>120</v>
      </c>
      <c r="B87" s="39" t="s">
        <v>68</v>
      </c>
      <c r="C87" s="14">
        <f t="shared" si="28"/>
        <v>45123</v>
      </c>
      <c r="D87" s="14">
        <f t="shared" si="23"/>
        <v>45126</v>
      </c>
      <c r="E87" s="25">
        <f t="shared" si="24"/>
        <v>45126</v>
      </c>
      <c r="F87" s="25">
        <f t="shared" si="25"/>
        <v>45128</v>
      </c>
      <c r="G87" s="25">
        <f t="shared" si="26"/>
        <v>45129</v>
      </c>
      <c r="H87" s="31">
        <f t="shared" si="27"/>
        <v>45130</v>
      </c>
      <c r="I87" s="48" t="s">
        <v>18</v>
      </c>
      <c r="J87" s="49" t="s">
        <v>83</v>
      </c>
    </row>
    <row r="88" spans="1:10" ht="23.45" customHeight="1" x14ac:dyDescent="0.15">
      <c r="A88" s="38" t="s">
        <v>123</v>
      </c>
      <c r="B88" s="39" t="s">
        <v>69</v>
      </c>
      <c r="C88" s="14">
        <f t="shared" si="28"/>
        <v>45130</v>
      </c>
      <c r="D88" s="14">
        <f t="shared" si="23"/>
        <v>45133</v>
      </c>
      <c r="E88" s="25">
        <f t="shared" si="24"/>
        <v>45133</v>
      </c>
      <c r="F88" s="25"/>
      <c r="G88" s="25"/>
      <c r="H88" s="31"/>
      <c r="I88" s="68"/>
      <c r="J88" s="69"/>
    </row>
    <row r="89" spans="1:10" ht="23.45" customHeight="1" x14ac:dyDescent="0.15">
      <c r="A89" s="38" t="s">
        <v>124</v>
      </c>
      <c r="B89" s="39" t="s">
        <v>69</v>
      </c>
      <c r="C89" s="39">
        <f>C88</f>
        <v>45130</v>
      </c>
      <c r="D89" s="39"/>
      <c r="E89" s="71"/>
      <c r="F89" s="15">
        <f>C89+5</f>
        <v>45135</v>
      </c>
      <c r="G89" s="25">
        <f>F89+1</f>
        <v>45136</v>
      </c>
      <c r="H89" s="31">
        <f>G89+1</f>
        <v>45137</v>
      </c>
      <c r="I89" s="68"/>
      <c r="J89" s="69"/>
    </row>
    <row r="90" spans="1:10" ht="23.45" customHeight="1" x14ac:dyDescent="0.15">
      <c r="A90" s="26" t="s">
        <v>120</v>
      </c>
      <c r="B90" s="21" t="s">
        <v>94</v>
      </c>
      <c r="C90" s="21">
        <f>C89+7</f>
        <v>45137</v>
      </c>
      <c r="D90" s="21">
        <f>C90+3</f>
        <v>45140</v>
      </c>
      <c r="E90" s="27">
        <f>D90</f>
        <v>45140</v>
      </c>
      <c r="F90" s="27">
        <f t="shared" si="25"/>
        <v>45142</v>
      </c>
      <c r="G90" s="27">
        <f>F90+1</f>
        <v>45143</v>
      </c>
      <c r="H90" s="35">
        <f>G90+1</f>
        <v>45144</v>
      </c>
      <c r="I90" s="68"/>
      <c r="J90" s="69"/>
    </row>
    <row r="91" spans="1:10" ht="15" customHeight="1" x14ac:dyDescent="0.15">
      <c r="A91" s="133" t="s">
        <v>125</v>
      </c>
      <c r="B91" s="134"/>
      <c r="C91" s="134"/>
      <c r="D91" s="134"/>
      <c r="E91" s="134"/>
      <c r="F91" s="134"/>
      <c r="G91" s="134"/>
      <c r="H91" s="134"/>
      <c r="I91" s="60" t="s">
        <v>2</v>
      </c>
      <c r="J91" s="61" t="s">
        <v>114</v>
      </c>
    </row>
    <row r="92" spans="1:10" ht="12" customHeight="1" x14ac:dyDescent="0.15">
      <c r="A92" s="115" t="s">
        <v>4</v>
      </c>
      <c r="B92" s="119" t="s">
        <v>5</v>
      </c>
      <c r="C92" s="112" t="s">
        <v>74</v>
      </c>
      <c r="D92" s="113" t="s">
        <v>126</v>
      </c>
      <c r="E92" s="112" t="s">
        <v>127</v>
      </c>
      <c r="F92" s="97"/>
      <c r="G92" s="97"/>
      <c r="H92" s="97"/>
      <c r="I92" s="90" t="s">
        <v>10</v>
      </c>
      <c r="J92" s="92" t="s">
        <v>128</v>
      </c>
    </row>
    <row r="93" spans="1:10" ht="12" customHeight="1" x14ac:dyDescent="0.15">
      <c r="A93" s="116"/>
      <c r="B93" s="120"/>
      <c r="C93" s="111"/>
      <c r="D93" s="114"/>
      <c r="E93" s="111"/>
      <c r="F93" s="98"/>
      <c r="G93" s="98"/>
      <c r="H93" s="98"/>
      <c r="I93" s="88"/>
      <c r="J93" s="93"/>
    </row>
    <row r="94" spans="1:10" ht="23.45" customHeight="1" x14ac:dyDescent="0.15">
      <c r="A94" s="72" t="s">
        <v>129</v>
      </c>
      <c r="B94" s="44" t="s">
        <v>63</v>
      </c>
      <c r="C94" s="15">
        <v>45109</v>
      </c>
      <c r="D94" s="15">
        <f>$C94+2</f>
        <v>45111</v>
      </c>
      <c r="E94" s="15">
        <f>$C94+3</f>
        <v>45112</v>
      </c>
      <c r="F94" s="25"/>
      <c r="G94" s="25"/>
      <c r="H94" s="31"/>
      <c r="I94" s="48" t="s">
        <v>14</v>
      </c>
      <c r="J94" s="49" t="s">
        <v>121</v>
      </c>
    </row>
    <row r="95" spans="1:10" ht="23.45" customHeight="1" x14ac:dyDescent="0.15">
      <c r="A95" s="72" t="s">
        <v>129</v>
      </c>
      <c r="B95" s="44" t="s">
        <v>66</v>
      </c>
      <c r="C95" s="15">
        <f t="shared" ref="C95:C97" si="29">C94+7</f>
        <v>45116</v>
      </c>
      <c r="D95" s="15">
        <f t="shared" ref="D95:D97" si="30">D94+7</f>
        <v>45118</v>
      </c>
      <c r="E95" s="15">
        <f t="shared" ref="E95:E97" si="31">E94+7</f>
        <v>45119</v>
      </c>
      <c r="F95" s="25"/>
      <c r="G95" s="25"/>
      <c r="H95" s="31"/>
      <c r="I95" s="48" t="s">
        <v>16</v>
      </c>
      <c r="J95" s="49" t="s">
        <v>81</v>
      </c>
    </row>
    <row r="96" spans="1:10" ht="23.45" customHeight="1" x14ac:dyDescent="0.15">
      <c r="A96" s="72" t="s">
        <v>129</v>
      </c>
      <c r="B96" s="44" t="s">
        <v>68</v>
      </c>
      <c r="C96" s="15">
        <f t="shared" si="29"/>
        <v>45123</v>
      </c>
      <c r="D96" s="15">
        <f t="shared" si="30"/>
        <v>45125</v>
      </c>
      <c r="E96" s="15">
        <f t="shared" si="31"/>
        <v>45126</v>
      </c>
      <c r="F96" s="15"/>
      <c r="G96" s="25"/>
      <c r="H96" s="31"/>
      <c r="I96" s="48" t="s">
        <v>18</v>
      </c>
      <c r="J96" s="49" t="s">
        <v>83</v>
      </c>
    </row>
    <row r="97" spans="1:10" ht="23.45" customHeight="1" x14ac:dyDescent="0.15">
      <c r="A97" s="72" t="s">
        <v>129</v>
      </c>
      <c r="B97" s="44" t="s">
        <v>69</v>
      </c>
      <c r="C97" s="15">
        <f t="shared" si="29"/>
        <v>45130</v>
      </c>
      <c r="D97" s="73">
        <f t="shared" si="30"/>
        <v>45132</v>
      </c>
      <c r="E97" s="15">
        <f t="shared" si="31"/>
        <v>45133</v>
      </c>
      <c r="F97" s="25"/>
      <c r="G97" s="14"/>
      <c r="H97" s="74"/>
      <c r="I97" s="64"/>
      <c r="J97" s="49"/>
    </row>
    <row r="98" spans="1:10" s="10" customFormat="1" ht="47.1" customHeight="1" x14ac:dyDescent="0.15">
      <c r="A98" s="75" t="s">
        <v>129</v>
      </c>
      <c r="B98" s="21" t="s">
        <v>94</v>
      </c>
      <c r="C98" s="21">
        <v>45137</v>
      </c>
      <c r="D98" s="21">
        <v>45139</v>
      </c>
      <c r="E98" s="21">
        <v>45140</v>
      </c>
      <c r="F98" s="27"/>
      <c r="G98" s="27"/>
      <c r="H98" s="35"/>
      <c r="I98" s="85"/>
      <c r="J98" s="59"/>
    </row>
    <row r="99" spans="1:10" s="5" customFormat="1" ht="15" customHeight="1" x14ac:dyDescent="0.15">
      <c r="A99" s="121" t="s">
        <v>130</v>
      </c>
      <c r="B99" s="122"/>
      <c r="C99" s="122"/>
      <c r="D99" s="122"/>
      <c r="E99" s="122"/>
      <c r="F99" s="122"/>
      <c r="G99" s="122"/>
      <c r="H99" s="122"/>
      <c r="I99" s="54" t="s">
        <v>2</v>
      </c>
      <c r="J99" s="55" t="s">
        <v>101</v>
      </c>
    </row>
    <row r="100" spans="1:10" s="6" customFormat="1" ht="12" customHeight="1" x14ac:dyDescent="0.15">
      <c r="A100" s="115" t="s">
        <v>4</v>
      </c>
      <c r="B100" s="117" t="s">
        <v>5</v>
      </c>
      <c r="C100" s="112" t="s">
        <v>74</v>
      </c>
      <c r="D100" s="101" t="s">
        <v>126</v>
      </c>
      <c r="E100" s="101" t="s">
        <v>127</v>
      </c>
      <c r="F100" s="102"/>
      <c r="G100" s="102"/>
      <c r="H100" s="109"/>
      <c r="I100" s="91" t="s">
        <v>10</v>
      </c>
      <c r="J100" s="92" t="s">
        <v>131</v>
      </c>
    </row>
    <row r="101" spans="1:10" s="6" customFormat="1" ht="12" customHeight="1" x14ac:dyDescent="0.15">
      <c r="A101" s="116"/>
      <c r="B101" s="118"/>
      <c r="C101" s="111"/>
      <c r="D101" s="98"/>
      <c r="E101" s="98"/>
      <c r="F101" s="103"/>
      <c r="G101" s="103"/>
      <c r="H101" s="107"/>
      <c r="I101" s="88"/>
      <c r="J101" s="93"/>
    </row>
    <row r="102" spans="1:10" s="6" customFormat="1" ht="23.45" customHeight="1" x14ac:dyDescent="0.15">
      <c r="A102" s="24" t="s">
        <v>132</v>
      </c>
      <c r="B102" s="14" t="s">
        <v>133</v>
      </c>
      <c r="C102" s="15">
        <v>45109</v>
      </c>
      <c r="D102" s="14">
        <f>C102+2</f>
        <v>45111</v>
      </c>
      <c r="E102" s="25">
        <f>D102+1</f>
        <v>45112</v>
      </c>
      <c r="F102" s="76"/>
      <c r="G102" s="76"/>
      <c r="H102" s="77"/>
      <c r="I102" s="48" t="s">
        <v>14</v>
      </c>
      <c r="J102" s="49" t="s">
        <v>134</v>
      </c>
    </row>
    <row r="103" spans="1:10" s="7" customFormat="1" ht="23.45" customHeight="1" x14ac:dyDescent="0.15">
      <c r="A103" s="24" t="s">
        <v>135</v>
      </c>
      <c r="B103" s="14" t="s">
        <v>63</v>
      </c>
      <c r="C103" s="14">
        <f>C102+7</f>
        <v>45116</v>
      </c>
      <c r="D103" s="14">
        <f>C103+2</f>
        <v>45118</v>
      </c>
      <c r="E103" s="25">
        <f>D103+1</f>
        <v>45119</v>
      </c>
      <c r="F103" s="76"/>
      <c r="G103" s="76"/>
      <c r="H103" s="77"/>
      <c r="I103" s="48" t="s">
        <v>16</v>
      </c>
      <c r="J103" s="49" t="s">
        <v>81</v>
      </c>
    </row>
    <row r="104" spans="1:10" s="7" customFormat="1" ht="23.45" customHeight="1" x14ac:dyDescent="0.15">
      <c r="A104" s="24" t="s">
        <v>132</v>
      </c>
      <c r="B104" s="14" t="s">
        <v>136</v>
      </c>
      <c r="C104" s="14">
        <f>C103+7</f>
        <v>45123</v>
      </c>
      <c r="D104" s="14">
        <f>C104+2</f>
        <v>45125</v>
      </c>
      <c r="E104" s="25">
        <f>D104+1</f>
        <v>45126</v>
      </c>
      <c r="F104" s="76"/>
      <c r="G104" s="76"/>
      <c r="H104" s="77"/>
      <c r="I104" s="48" t="s">
        <v>18</v>
      </c>
      <c r="J104" s="49" t="s">
        <v>83</v>
      </c>
    </row>
    <row r="105" spans="1:10" s="7" customFormat="1" ht="23.45" customHeight="1" x14ac:dyDescent="0.15">
      <c r="A105" s="38" t="s">
        <v>137</v>
      </c>
      <c r="B105" s="39" t="s">
        <v>68</v>
      </c>
      <c r="C105" s="14">
        <f>C104+7</f>
        <v>45130</v>
      </c>
      <c r="D105" s="14">
        <f>C105+2</f>
        <v>45132</v>
      </c>
      <c r="E105" s="25">
        <f>D105+1</f>
        <v>45133</v>
      </c>
      <c r="F105" s="78"/>
      <c r="G105" s="78"/>
      <c r="H105" s="79"/>
      <c r="I105" s="68"/>
      <c r="J105" s="69"/>
    </row>
    <row r="106" spans="1:10" s="6" customFormat="1" ht="23.45" customHeight="1" x14ac:dyDescent="0.15">
      <c r="A106" s="26" t="s">
        <v>132</v>
      </c>
      <c r="B106" s="21" t="s">
        <v>138</v>
      </c>
      <c r="C106" s="21">
        <f>C105+7</f>
        <v>45137</v>
      </c>
      <c r="D106" s="21">
        <f>C106+2</f>
        <v>45139</v>
      </c>
      <c r="E106" s="27">
        <f>D106+1</f>
        <v>45140</v>
      </c>
      <c r="F106" s="80"/>
      <c r="G106" s="80"/>
      <c r="H106" s="81"/>
      <c r="I106" s="85"/>
      <c r="J106" s="59"/>
    </row>
    <row r="107" spans="1:10" ht="12" customHeight="1" x14ac:dyDescent="0.15">
      <c r="A107" s="36" t="s">
        <v>70</v>
      </c>
    </row>
  </sheetData>
  <sheetProtection password="E787" sheet="1" objects="1" scenarios="1" selectLockedCells="1" selectUnlockedCells="1"/>
  <mergeCells count="123">
    <mergeCell ref="A1:J1"/>
    <mergeCell ref="A2:H2"/>
    <mergeCell ref="A10:H10"/>
    <mergeCell ref="A18:H18"/>
    <mergeCell ref="A25:H25"/>
    <mergeCell ref="A41:J41"/>
    <mergeCell ref="A42:H42"/>
    <mergeCell ref="A50:H50"/>
    <mergeCell ref="A58:H58"/>
    <mergeCell ref="E3:E4"/>
    <mergeCell ref="E11:E12"/>
    <mergeCell ref="E19:E20"/>
    <mergeCell ref="E26:E27"/>
    <mergeCell ref="E43:E44"/>
    <mergeCell ref="E51:E52"/>
    <mergeCell ref="G3:G4"/>
    <mergeCell ref="G11:G12"/>
    <mergeCell ref="G19:G20"/>
    <mergeCell ref="G26:G27"/>
    <mergeCell ref="G43:G44"/>
    <mergeCell ref="G51:G52"/>
    <mergeCell ref="I3:I4"/>
    <mergeCell ref="I11:I12"/>
    <mergeCell ref="I19:I20"/>
    <mergeCell ref="A66:A67"/>
    <mergeCell ref="A83:A84"/>
    <mergeCell ref="A92:A93"/>
    <mergeCell ref="C3:C4"/>
    <mergeCell ref="C11:C12"/>
    <mergeCell ref="C19:C20"/>
    <mergeCell ref="C26:C27"/>
    <mergeCell ref="C43:C44"/>
    <mergeCell ref="C51:C52"/>
    <mergeCell ref="C59:C60"/>
    <mergeCell ref="C66:C67"/>
    <mergeCell ref="C83:C84"/>
    <mergeCell ref="A100:A101"/>
    <mergeCell ref="B3:B4"/>
    <mergeCell ref="B11:B12"/>
    <mergeCell ref="B19:B20"/>
    <mergeCell ref="B26:B27"/>
    <mergeCell ref="B43:B44"/>
    <mergeCell ref="B51:B52"/>
    <mergeCell ref="B59:B60"/>
    <mergeCell ref="B66:B67"/>
    <mergeCell ref="B83:B84"/>
    <mergeCell ref="B92:B93"/>
    <mergeCell ref="B100:B101"/>
    <mergeCell ref="A65:H65"/>
    <mergeCell ref="A81:J81"/>
    <mergeCell ref="A82:H82"/>
    <mergeCell ref="A91:H91"/>
    <mergeCell ref="A99:H99"/>
    <mergeCell ref="A3:A4"/>
    <mergeCell ref="A11:A12"/>
    <mergeCell ref="A19:A20"/>
    <mergeCell ref="A26:A27"/>
    <mergeCell ref="A43:A44"/>
    <mergeCell ref="A51:A52"/>
    <mergeCell ref="A59:A60"/>
    <mergeCell ref="C92:C93"/>
    <mergeCell ref="C100:C101"/>
    <mergeCell ref="D3:D4"/>
    <mergeCell ref="D11:D12"/>
    <mergeCell ref="D19:D20"/>
    <mergeCell ref="D26:D27"/>
    <mergeCell ref="D43:D44"/>
    <mergeCell ref="D51:D52"/>
    <mergeCell ref="D59:D60"/>
    <mergeCell ref="D66:D67"/>
    <mergeCell ref="D83:D84"/>
    <mergeCell ref="D92:D93"/>
    <mergeCell ref="D100:D101"/>
    <mergeCell ref="E59:E60"/>
    <mergeCell ref="E66:E67"/>
    <mergeCell ref="E83:E84"/>
    <mergeCell ref="E92:E93"/>
    <mergeCell ref="E100:E101"/>
    <mergeCell ref="F3:F4"/>
    <mergeCell ref="F11:F12"/>
    <mergeCell ref="F19:F20"/>
    <mergeCell ref="F26:F27"/>
    <mergeCell ref="F43:F44"/>
    <mergeCell ref="F51:F52"/>
    <mergeCell ref="F59:F60"/>
    <mergeCell ref="F66:F67"/>
    <mergeCell ref="F83:F84"/>
    <mergeCell ref="F92:F93"/>
    <mergeCell ref="F100:F101"/>
    <mergeCell ref="G59:G60"/>
    <mergeCell ref="G66:G67"/>
    <mergeCell ref="G83:G84"/>
    <mergeCell ref="G92:G93"/>
    <mergeCell ref="G100:G101"/>
    <mergeCell ref="H3:H4"/>
    <mergeCell ref="H11:H12"/>
    <mergeCell ref="H19:H20"/>
    <mergeCell ref="H26:H27"/>
    <mergeCell ref="H43:H44"/>
    <mergeCell ref="H51:H52"/>
    <mergeCell ref="H59:H60"/>
    <mergeCell ref="H66:H67"/>
    <mergeCell ref="H83:H84"/>
    <mergeCell ref="H92:H93"/>
    <mergeCell ref="H100:H101"/>
    <mergeCell ref="I26:I27"/>
    <mergeCell ref="I43:I44"/>
    <mergeCell ref="I51:I52"/>
    <mergeCell ref="I59:I60"/>
    <mergeCell ref="I66:I67"/>
    <mergeCell ref="I83:I84"/>
    <mergeCell ref="I92:I93"/>
    <mergeCell ref="I100:I101"/>
    <mergeCell ref="J3:J4"/>
    <mergeCell ref="J11:J12"/>
    <mergeCell ref="J19:J20"/>
    <mergeCell ref="J26:J27"/>
    <mergeCell ref="J43:J44"/>
    <mergeCell ref="J51:J52"/>
    <mergeCell ref="J59:J60"/>
    <mergeCell ref="J83:J84"/>
    <mergeCell ref="J92:J93"/>
    <mergeCell ref="J100:J101"/>
  </mergeCells>
  <phoneticPr fontId="11" type="noConversion"/>
  <pageMargins left="0.39305555555555599" right="0.31458333333333299" top="0.98402777777777795" bottom="0.51180555555555596" header="0.196527777777778" footer="7.8472222222222193E-2"/>
  <pageSetup paperSize="9" orientation="portrait" r:id="rId1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直线：62274027/8/9/37/8/66667628/30/82779512/3/5/7/88079815/6
电话：0411-82799119（总机）传真：0411-82799116 邮箱：info@brightup.net  / 网址：www.brightup.net&amp;R&amp;P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日本整箱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WXY</cp:lastModifiedBy>
  <cp:lastPrinted>2023-06-30T06:24:33Z</cp:lastPrinted>
  <dcterms:created xsi:type="dcterms:W3CDTF">2006-09-16T00:00:00Z</dcterms:created>
  <dcterms:modified xsi:type="dcterms:W3CDTF">2023-06-30T06:25:04Z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C5D1D81AC9984E0C8B769209134F3D55_13</vt:lpwstr>
  </property>
  <property fmtid="{D5CDD505-2E9C-101B-9397-08002B2CF9AE}" pid="3" name="KSOProductBuildVer">
    <vt:lpwstr>2052-11.1.0.14177</vt:lpwstr>
  </property>
</Properties>
</file>