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zVs1b7OKbUhtSo/Wx+60PA8H+2pWOsfAeDm6C2G5ogS7KlrbSOpBpRqH9qqGXgnAFkCVGNwQ8cEqKcj61R/EUw==" workbookSaltValue="Fj8Fwvm6n3B1/1K3PL7ZSA==" workbookSpinCount="100000" lockStructure="1"/>
  <bookViews>
    <workbookView windowWidth="21600" windowHeight="9675"/>
  </bookViews>
  <sheets>
    <sheet name="整箱" sheetId="1" r:id="rId1"/>
    <sheet name="拼箱" sheetId="2" r:id="rId2"/>
  </sheets>
  <definedNames>
    <definedName name="_xlnm.Print_Area" localSheetId="1">拼箱!$A$1:$F$34</definedName>
    <definedName name="_xlnm.Print_Area" localSheetId="0">整箱!$A$1:$F$143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<sst xmlns="http://schemas.openxmlformats.org/spreadsheetml/2006/main" count="496" uniqueCount="193">
  <si>
    <t xml:space="preserve">        船期表/出口/整箱/大连-韩国基本港--2024年12月份(1)</t>
  </si>
  <si>
    <t>周日/直航：大连－釜山</t>
  </si>
  <si>
    <t>CARRIER:</t>
  </si>
  <si>
    <t>高丽/南星</t>
  </si>
  <si>
    <t>船名</t>
  </si>
  <si>
    <t>航次</t>
  </si>
  <si>
    <t>ETD大连
（周日）</t>
  </si>
  <si>
    <t>ETA釜山
（周二）</t>
  </si>
  <si>
    <t>入港时间：</t>
  </si>
  <si>
    <r>
      <rPr>
        <sz val="9"/>
        <rFont val="宋体"/>
        <charset val="134"/>
      </rPr>
      <t>周五2</t>
    </r>
    <r>
      <rPr>
        <sz val="9"/>
        <rFont val="宋体"/>
        <charset val="134"/>
      </rPr>
      <t>2:00-周六10:00</t>
    </r>
    <r>
      <rPr>
        <sz val="9"/>
        <rFont val="宋体"/>
        <charset val="134"/>
      </rPr>
      <t>（一期）</t>
    </r>
  </si>
  <si>
    <t>STAR EXPRESS
南星速达</t>
  </si>
  <si>
    <t>2416E</t>
  </si>
  <si>
    <t>截单时间：</t>
  </si>
  <si>
    <t>周五10:00</t>
  </si>
  <si>
    <t>SUNNY CAMELLIA
高丽山茶</t>
  </si>
  <si>
    <t>2425E</t>
  </si>
  <si>
    <t>截货时间：</t>
  </si>
  <si>
    <t>周五15:00</t>
  </si>
  <si>
    <t>SUNNY CANNA
高丽云华</t>
  </si>
  <si>
    <t>2418E</t>
  </si>
  <si>
    <t>截关时间：</t>
  </si>
  <si>
    <t>周六11:00</t>
  </si>
  <si>
    <t>2417E</t>
  </si>
  <si>
    <t>2426E</t>
  </si>
  <si>
    <t>周一/直航：大连－釜山</t>
  </si>
  <si>
    <t>高丽/天敬</t>
  </si>
  <si>
    <t>ETD大连
（周一）</t>
  </si>
  <si>
    <t>ETA釜山
（周四）</t>
  </si>
  <si>
    <t>周五09:00-17:00（一期）</t>
  </si>
  <si>
    <t>SKY FLOWER
天敬天盛</t>
  </si>
  <si>
    <t>2424E</t>
  </si>
  <si>
    <r>
      <rPr>
        <sz val="9"/>
        <rFont val="宋体"/>
        <charset val="134"/>
      </rPr>
      <t>周四11</t>
    </r>
    <r>
      <rPr>
        <sz val="9"/>
        <rFont val="宋体"/>
        <charset val="134"/>
      </rPr>
      <t>:00</t>
    </r>
  </si>
  <si>
    <t>SUNNY CLOVER
高丽三叶草</t>
  </si>
  <si>
    <t>周四15:00</t>
  </si>
  <si>
    <r>
      <rPr>
        <sz val="9"/>
        <rFont val="宋体"/>
        <charset val="134"/>
      </rPr>
      <t>周五1</t>
    </r>
    <r>
      <rPr>
        <sz val="9"/>
        <rFont val="宋体"/>
        <charset val="134"/>
      </rPr>
      <t>6:00</t>
    </r>
  </si>
  <si>
    <t>2427E</t>
  </si>
  <si>
    <t>周三/直航：大连－釜山</t>
  </si>
  <si>
    <t>高丽/东暎</t>
  </si>
  <si>
    <t>ETD大连
（周三）</t>
  </si>
  <si>
    <t>ETA釜山
（周六）</t>
  </si>
  <si>
    <t>周一10:00-22:00（一期）</t>
  </si>
  <si>
    <t>PEGASUS TERA
东暎釜山</t>
  </si>
  <si>
    <t>周五11:00</t>
  </si>
  <si>
    <t>PEGASUS PETA
东暎大连</t>
  </si>
  <si>
    <t>2432E</t>
  </si>
  <si>
    <r>
      <rPr>
        <sz val="9"/>
        <rFont val="宋体"/>
        <charset val="134"/>
      </rPr>
      <t>周二1</t>
    </r>
    <r>
      <rPr>
        <sz val="9"/>
        <color theme="1"/>
        <rFont val="宋体"/>
        <charset val="134"/>
      </rPr>
      <t>6:00</t>
    </r>
  </si>
  <si>
    <t>2433E</t>
  </si>
  <si>
    <t>周四/直航：大连－釜山</t>
  </si>
  <si>
    <t>MSK</t>
  </si>
  <si>
    <t>ETD大连
（周四）</t>
  </si>
  <si>
    <t>周一08:00-周二06:00（二期）</t>
  </si>
  <si>
    <t>ASTRID MAERSK
阿斯特丽德马士基</t>
  </si>
  <si>
    <t>449W</t>
  </si>
  <si>
    <t>周五14:00 
(最晚可等到周一13:00)</t>
  </si>
  <si>
    <t>MAERSK HAVANA
马士基哈瓦那</t>
  </si>
  <si>
    <t>450W</t>
  </si>
  <si>
    <t>周一15:00</t>
  </si>
  <si>
    <t>MAERSK CAMPTON
马士基坎普顿</t>
  </si>
  <si>
    <t>451W</t>
  </si>
  <si>
    <r>
      <rPr>
        <sz val="9"/>
        <rFont val="宋体"/>
        <charset val="134"/>
      </rPr>
      <t>周二16</t>
    </r>
    <r>
      <rPr>
        <sz val="9"/>
        <color theme="1"/>
        <rFont val="宋体"/>
        <charset val="134"/>
      </rPr>
      <t>:00</t>
    </r>
  </si>
  <si>
    <t>MAERSK CANDOR
马士基坎德尔</t>
  </si>
  <si>
    <t>452W</t>
  </si>
  <si>
    <t>联系人：林妍 /电话：0411-82779515 /手机：13478613287 /邮箱：krlcl@brightup.net</t>
  </si>
  <si>
    <t xml:space="preserve">        船期表/出口/整箱/大连-韩国基本港--2024年12月份(2)</t>
  </si>
  <si>
    <t>周五/直航：大连－釜山</t>
  </si>
  <si>
    <t>斗宇</t>
  </si>
  <si>
    <t>ETD大连
（周五）</t>
  </si>
  <si>
    <t>ETA釜山
（周一）</t>
  </si>
  <si>
    <r>
      <rPr>
        <sz val="9"/>
        <rFont val="宋体"/>
        <charset val="134"/>
      </rPr>
      <t>周三19</t>
    </r>
    <r>
      <rPr>
        <sz val="9"/>
        <color theme="1"/>
        <rFont val="宋体"/>
        <charset val="134"/>
      </rPr>
      <t>:00-周四10:00（一期）</t>
    </r>
  </si>
  <si>
    <t>KAI HE ZHI CHENG
凯和志诚</t>
  </si>
  <si>
    <t>2444E</t>
  </si>
  <si>
    <r>
      <rPr>
        <sz val="9"/>
        <rFont val="宋体"/>
        <charset val="134"/>
      </rPr>
      <t>周三11</t>
    </r>
    <r>
      <rPr>
        <sz val="9"/>
        <color theme="1"/>
        <rFont val="宋体"/>
        <charset val="134"/>
      </rPr>
      <t>:00</t>
    </r>
  </si>
  <si>
    <t>2445E</t>
  </si>
  <si>
    <t>周三15:00</t>
  </si>
  <si>
    <t>2446E</t>
  </si>
  <si>
    <r>
      <rPr>
        <sz val="9"/>
        <rFont val="宋体"/>
        <charset val="134"/>
      </rPr>
      <t>周四16</t>
    </r>
    <r>
      <rPr>
        <sz val="9"/>
        <color theme="1"/>
        <rFont val="宋体"/>
        <charset val="134"/>
      </rPr>
      <t>:00</t>
    </r>
  </si>
  <si>
    <t>2447E</t>
  </si>
  <si>
    <t>达通</t>
  </si>
  <si>
    <r>
      <rPr>
        <sz val="9"/>
        <rFont val="宋体"/>
        <charset val="134"/>
      </rPr>
      <t>周二0</t>
    </r>
    <r>
      <rPr>
        <sz val="9"/>
        <color theme="1"/>
        <rFont val="宋体"/>
        <charset val="134"/>
      </rPr>
      <t>8:00-18:00（三期）</t>
    </r>
  </si>
  <si>
    <t>EASLINE YANTAI
大通烟台</t>
  </si>
  <si>
    <t>2449E</t>
  </si>
  <si>
    <t>周一11:00</t>
  </si>
  <si>
    <t>2450E</t>
  </si>
  <si>
    <t>2451E</t>
  </si>
  <si>
    <r>
      <rPr>
        <sz val="9"/>
        <rFont val="宋体"/>
        <charset val="134"/>
      </rPr>
      <t>周三1</t>
    </r>
    <r>
      <rPr>
        <sz val="9"/>
        <color theme="1"/>
        <rFont val="宋体"/>
        <charset val="134"/>
      </rPr>
      <t>6:00</t>
    </r>
  </si>
  <si>
    <t>2452E</t>
  </si>
  <si>
    <t>长锦</t>
  </si>
  <si>
    <t>ETA釜山
（周日）</t>
  </si>
  <si>
    <r>
      <rPr>
        <sz val="9"/>
        <rFont val="宋体"/>
        <charset val="134"/>
      </rPr>
      <t>周三08</t>
    </r>
    <r>
      <rPr>
        <sz val="9"/>
        <color theme="1"/>
        <rFont val="宋体"/>
        <charset val="134"/>
      </rPr>
      <t>:00-18:00（一期）</t>
    </r>
  </si>
  <si>
    <t>ORIENTAL BRIGHT
长锦光辉</t>
  </si>
  <si>
    <t>2431E</t>
  </si>
  <si>
    <r>
      <rPr>
        <sz val="9"/>
        <rFont val="宋体"/>
        <charset val="134"/>
      </rPr>
      <t>周二11</t>
    </r>
    <r>
      <rPr>
        <sz val="9"/>
        <color theme="1"/>
        <rFont val="宋体"/>
        <charset val="134"/>
      </rPr>
      <t>:00</t>
    </r>
  </si>
  <si>
    <t>周二15:00</t>
  </si>
  <si>
    <t>周四16:00</t>
  </si>
  <si>
    <t>2434E</t>
  </si>
  <si>
    <t>京汉</t>
  </si>
  <si>
    <r>
      <rPr>
        <sz val="9"/>
        <rFont val="宋体"/>
        <charset val="134"/>
      </rPr>
      <t>周五</t>
    </r>
    <r>
      <rPr>
        <sz val="9"/>
        <rFont val="宋体"/>
        <charset val="134"/>
        <scheme val="minor"/>
      </rPr>
      <t>19</t>
    </r>
    <r>
      <rPr>
        <sz val="9"/>
        <color theme="1"/>
        <rFont val="宋体"/>
        <charset val="134"/>
      </rPr>
      <t>:00-周六</t>
    </r>
    <r>
      <rPr>
        <sz val="9"/>
        <color theme="1"/>
        <rFont val="宋体"/>
        <charset val="134"/>
        <scheme val="minor"/>
      </rPr>
      <t>06</t>
    </r>
    <r>
      <rPr>
        <sz val="9"/>
        <color theme="1"/>
        <rFont val="宋体"/>
        <charset val="134"/>
      </rPr>
      <t>:00（一期）</t>
    </r>
  </si>
  <si>
    <t>SONGYUNHE
松云河</t>
  </si>
  <si>
    <t>942E</t>
  </si>
  <si>
    <t>周四11:00</t>
  </si>
  <si>
    <t>943E</t>
  </si>
  <si>
    <t>944E</t>
  </si>
  <si>
    <r>
      <rPr>
        <sz val="9"/>
        <rFont val="宋体"/>
        <charset val="134"/>
      </rPr>
      <t>周六</t>
    </r>
    <r>
      <rPr>
        <sz val="9"/>
        <rFont val="宋体"/>
        <charset val="134"/>
      </rPr>
      <t>11</t>
    </r>
    <r>
      <rPr>
        <sz val="9"/>
        <color theme="1"/>
        <rFont val="宋体"/>
        <charset val="134"/>
      </rPr>
      <t>:00</t>
    </r>
  </si>
  <si>
    <t>945E</t>
  </si>
  <si>
    <t>946E</t>
  </si>
  <si>
    <t xml:space="preserve">        船期表/出口/整箱/大连-韩国基本港--2024年12月份(3)</t>
  </si>
  <si>
    <t>周二/五直航：大连－仁川</t>
  </si>
  <si>
    <t>COSCO</t>
  </si>
  <si>
    <t>ETD大连
（周二/五）</t>
  </si>
  <si>
    <t>ETA仁川
（周三/六）</t>
  </si>
  <si>
    <t>周日19:00-周一11:00（三期）</t>
  </si>
  <si>
    <t>周三19:00-周四11:00（三期）</t>
  </si>
  <si>
    <t>YA LU JIANG
鸭绿江</t>
  </si>
  <si>
    <t>782E</t>
  </si>
  <si>
    <t>周五/三10:00</t>
  </si>
  <si>
    <t>784E</t>
  </si>
  <si>
    <t>周五/三15:00</t>
  </si>
  <si>
    <t>785E</t>
  </si>
  <si>
    <r>
      <rPr>
        <sz val="9"/>
        <rFont val="宋体"/>
        <charset val="134"/>
      </rPr>
      <t>周一/四16</t>
    </r>
    <r>
      <rPr>
        <sz val="9"/>
        <color theme="1"/>
        <rFont val="宋体"/>
        <charset val="134"/>
      </rPr>
      <t>:00</t>
    </r>
  </si>
  <si>
    <t>786E</t>
  </si>
  <si>
    <t>787E</t>
  </si>
  <si>
    <t>788E</t>
  </si>
  <si>
    <t>789E</t>
  </si>
  <si>
    <t>790E</t>
  </si>
  <si>
    <t>791E</t>
  </si>
  <si>
    <t>周一/三/五直航：大连－仁川客滚船（预计到港当天可提货）</t>
  </si>
  <si>
    <t>大仁</t>
  </si>
  <si>
    <t>ETD大连
（周一/三/五）</t>
  </si>
  <si>
    <t>ETA仁川
（周二/四/六）</t>
  </si>
  <si>
    <r>
      <rPr>
        <sz val="9"/>
        <rFont val="宋体"/>
        <charset val="134"/>
      </rPr>
      <t>周六/二/四08:</t>
    </r>
    <r>
      <rPr>
        <sz val="9"/>
        <color theme="1"/>
        <rFont val="宋体"/>
        <charset val="134"/>
      </rPr>
      <t>00-(周六11:00)/周二/四16:00（大港）</t>
    </r>
  </si>
  <si>
    <t>BIRYONG
飞龙</t>
  </si>
  <si>
    <t>189E</t>
  </si>
  <si>
    <t>周一/三/五08:30</t>
  </si>
  <si>
    <t>190E</t>
  </si>
  <si>
    <t>周一/三/五09:00</t>
  </si>
  <si>
    <t>191E</t>
  </si>
  <si>
    <t>周一/三/五15:00</t>
  </si>
  <si>
    <t>192E</t>
  </si>
  <si>
    <t>193E</t>
  </si>
  <si>
    <t>194E</t>
  </si>
  <si>
    <t>195E</t>
  </si>
  <si>
    <t>196E</t>
  </si>
  <si>
    <t>197E</t>
  </si>
  <si>
    <t>198E</t>
  </si>
  <si>
    <t>199E</t>
  </si>
  <si>
    <t>200E</t>
  </si>
  <si>
    <t>201E</t>
  </si>
  <si>
    <t xml:space="preserve">        船期表/出口/整箱/大连-韩国基本港--2024年12月份(4)</t>
  </si>
  <si>
    <t>周日/直航：大连－平泽</t>
  </si>
  <si>
    <t>ETA平泽
（周一）</t>
  </si>
  <si>
    <t>周五19:00-06:00（一期）</t>
  </si>
  <si>
    <t>XINQUNDAO
新群岛</t>
  </si>
  <si>
    <t>2448E</t>
  </si>
  <si>
    <r>
      <rPr>
        <sz val="9"/>
        <rFont val="宋体"/>
        <charset val="134"/>
      </rPr>
      <t>周六11</t>
    </r>
    <r>
      <rPr>
        <sz val="9"/>
        <color theme="1"/>
        <rFont val="宋体"/>
        <charset val="134"/>
      </rPr>
      <t>:00</t>
    </r>
  </si>
  <si>
    <t>周三/六直航：大连－平泽</t>
  </si>
  <si>
    <t>ETD大连
（周三/六）</t>
  </si>
  <si>
    <t>ETA平泽
（周四/日）</t>
  </si>
  <si>
    <t>周一18:00-周二12:00（一期）
周四18:00-周五12:00（一期）</t>
  </si>
  <si>
    <t>ATLANTIC PIONEER
长锦先锋</t>
  </si>
  <si>
    <t>周一/四11:00</t>
  </si>
  <si>
    <t>周一/四15:00</t>
  </si>
  <si>
    <r>
      <rPr>
        <sz val="9"/>
        <rFont val="宋体"/>
        <charset val="134"/>
      </rPr>
      <t>周二/</t>
    </r>
    <r>
      <rPr>
        <sz val="9"/>
        <rFont val="宋体"/>
        <charset val="134"/>
      </rPr>
      <t>五</t>
    </r>
    <r>
      <rPr>
        <sz val="9"/>
        <rFont val="宋体"/>
        <charset val="134"/>
      </rPr>
      <t>1</t>
    </r>
    <r>
      <rPr>
        <sz val="9"/>
        <color theme="1"/>
        <rFont val="宋体"/>
        <charset val="134"/>
      </rPr>
      <t>6:00</t>
    </r>
  </si>
  <si>
    <t>2453E</t>
  </si>
  <si>
    <t>2454E</t>
  </si>
  <si>
    <t>2455E</t>
  </si>
  <si>
    <t>2456E</t>
  </si>
  <si>
    <t>2457E</t>
  </si>
  <si>
    <t>2458E</t>
  </si>
  <si>
    <t xml:space="preserve">        船期表/出口/整箱/大连-韩国基本港--2024年12月份(5)</t>
  </si>
  <si>
    <t>周五/直航：大连－光阳</t>
  </si>
  <si>
    <t>天敬/长锦</t>
  </si>
  <si>
    <t>ETA光阳
（周一）</t>
  </si>
  <si>
    <r>
      <rPr>
        <sz val="9"/>
        <rFont val="宋体"/>
        <charset val="134"/>
      </rPr>
      <t>周三08:00-18:00</t>
    </r>
    <r>
      <rPr>
        <sz val="9"/>
        <color theme="1"/>
        <rFont val="宋体"/>
        <charset val="134"/>
      </rPr>
      <t>（一期）</t>
    </r>
  </si>
  <si>
    <t>周二11:00</t>
  </si>
  <si>
    <r>
      <rPr>
        <sz val="9"/>
        <rFont val="宋体"/>
        <charset val="134"/>
      </rPr>
      <t>周四1</t>
    </r>
    <r>
      <rPr>
        <sz val="9"/>
        <color theme="1"/>
        <rFont val="宋体"/>
        <charset val="134"/>
      </rPr>
      <t>6:00</t>
    </r>
  </si>
  <si>
    <t>周三/直航：大连－群山</t>
  </si>
  <si>
    <t>东暎</t>
  </si>
  <si>
    <t>ETA群山
（周五）</t>
  </si>
  <si>
    <t>周一/直航：大连－浦项</t>
  </si>
  <si>
    <t>ETA浦项
（周三）</t>
  </si>
  <si>
    <t xml:space="preserve">       船期表/出口/拼箱/大连-韩国基本港--2024年12月份</t>
  </si>
  <si>
    <t>周五/釜山班：大连－釜山</t>
  </si>
  <si>
    <t>送货场地：</t>
  </si>
  <si>
    <t>胜通场地</t>
  </si>
  <si>
    <t>周二16:00</t>
  </si>
  <si>
    <r>
      <rPr>
        <sz val="9"/>
        <rFont val="宋体"/>
        <charset val="134"/>
      </rPr>
      <t>周四15</t>
    </r>
    <r>
      <rPr>
        <sz val="9"/>
        <color theme="1"/>
        <rFont val="宋体"/>
        <charset val="134"/>
      </rPr>
      <t>:00</t>
    </r>
  </si>
  <si>
    <t>※可转拼日本偏港及中南美各国港口。</t>
  </si>
  <si>
    <t>周二/仁川班：大连－仁川</t>
  </si>
  <si>
    <t>ETD大连
（周二）</t>
  </si>
  <si>
    <t>ETA仁川
（周三）</t>
  </si>
  <si>
    <t>周三16:00</t>
  </si>
  <si>
    <t>周一/三/五/仁川班：大连－仁川客滚船（预计到港当天可提货）</t>
  </si>
  <si>
    <t>大港场地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</si>
</sst>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m&quot;月&quot;d&quot;日&quot;\ \1\8:\0\0"/>
    <numFmt numFmtId="178" formatCode="m&quot;月&quot;d&quot;日&quot;\ \1\1:\0\0"/>
  </numFmts>
  <fonts count="33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</font>
    <font>
      <b/>
      <sz val="8.5"/>
      <name val="宋体"/>
      <charset val="134"/>
    </font>
    <font>
      <sz val="10.5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5" applyNumberFormat="0" applyFill="0" applyAlignment="0" applyProtection="0">
      <alignment vertical="center"/>
    </xf>
    <xf numFmtId="0" fontId="19" fillId="0" borderId="45" applyNumberFormat="0" applyFill="0" applyAlignment="0" applyProtection="0">
      <alignment vertical="center"/>
    </xf>
    <xf numFmtId="0" fontId="20" fillId="0" borderId="4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47" applyNumberFormat="0" applyAlignment="0" applyProtection="0">
      <alignment vertical="center"/>
    </xf>
    <xf numFmtId="0" fontId="22" fillId="4" borderId="48" applyNumberFormat="0" applyAlignment="0" applyProtection="0">
      <alignment vertical="center"/>
    </xf>
    <xf numFmtId="0" fontId="23" fillId="4" borderId="47" applyNumberFormat="0" applyAlignment="0" applyProtection="0">
      <alignment vertical="center"/>
    </xf>
    <xf numFmtId="0" fontId="24" fillId="5" borderId="49" applyNumberFormat="0" applyAlignment="0" applyProtection="0">
      <alignment vertical="center"/>
    </xf>
    <xf numFmtId="0" fontId="25" fillId="0" borderId="50" applyNumberFormat="0" applyFill="0" applyAlignment="0" applyProtection="0">
      <alignment vertical="center"/>
    </xf>
    <xf numFmtId="0" fontId="26" fillId="0" borderId="5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31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top"/>
    </xf>
    <xf numFmtId="176" fontId="2" fillId="0" borderId="2" xfId="0" applyNumberFormat="1" applyFont="1" applyFill="1" applyBorder="1" applyAlignment="1">
      <alignment horizontal="center" vertical="top"/>
    </xf>
    <xf numFmtId="176" fontId="2" fillId="0" borderId="3" xfId="0" applyNumberFormat="1" applyFont="1" applyFill="1" applyBorder="1" applyAlignment="1">
      <alignment horizontal="center" vertical="top"/>
    </xf>
    <xf numFmtId="176" fontId="2" fillId="0" borderId="4" xfId="0" applyNumberFormat="1" applyFont="1" applyFill="1" applyBorder="1" applyAlignment="1">
      <alignment horizontal="center" vertical="top"/>
    </xf>
    <xf numFmtId="176" fontId="3" fillId="0" borderId="1" xfId="0" applyNumberFormat="1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horizontal="right" vertical="center"/>
    </xf>
    <xf numFmtId="176" fontId="3" fillId="0" borderId="4" xfId="0" applyNumberFormat="1" applyFont="1" applyFill="1" applyBorder="1" applyAlignment="1">
      <alignment horizontal="left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left" vertical="center"/>
    </xf>
    <xf numFmtId="176" fontId="4" fillId="0" borderId="9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left" vertical="center"/>
    </xf>
    <xf numFmtId="58" fontId="4" fillId="0" borderId="14" xfId="0" applyNumberFormat="1" applyFont="1" applyFill="1" applyBorder="1" applyAlignment="1">
      <alignment horizontal="center" vertical="center" wrapText="1"/>
    </xf>
    <xf numFmtId="176" fontId="4" fillId="0" borderId="15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176" fontId="4" fillId="0" borderId="16" xfId="0" applyNumberFormat="1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left" vertical="center" wrapText="1"/>
    </xf>
    <xf numFmtId="58" fontId="4" fillId="0" borderId="17" xfId="0" applyNumberFormat="1" applyFont="1" applyFill="1" applyBorder="1" applyAlignment="1">
      <alignment horizontal="center" vertical="center" wrapText="1"/>
    </xf>
    <xf numFmtId="176" fontId="4" fillId="0" borderId="18" xfId="0" applyNumberFormat="1" applyFont="1" applyFill="1" applyBorder="1" applyAlignment="1">
      <alignment horizontal="center" vertical="center"/>
    </xf>
    <xf numFmtId="176" fontId="4" fillId="0" borderId="19" xfId="0" applyNumberFormat="1" applyFont="1" applyFill="1" applyBorder="1" applyAlignment="1">
      <alignment horizontal="center" vertical="center"/>
    </xf>
    <xf numFmtId="176" fontId="4" fillId="0" borderId="20" xfId="0" applyNumberFormat="1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left" vertical="center" wrapText="1"/>
    </xf>
    <xf numFmtId="58" fontId="6" fillId="0" borderId="21" xfId="0" applyNumberFormat="1" applyFont="1" applyFill="1" applyBorder="1" applyAlignment="1">
      <alignment horizontal="left" vertical="center" wrapText="1"/>
    </xf>
    <xf numFmtId="58" fontId="6" fillId="0" borderId="22" xfId="0" applyNumberFormat="1" applyFont="1" applyFill="1" applyBorder="1" applyAlignment="1">
      <alignment horizontal="left" vertical="center" wrapText="1"/>
    </xf>
    <xf numFmtId="58" fontId="6" fillId="0" borderId="23" xfId="0" applyNumberFormat="1" applyFont="1" applyFill="1" applyBorder="1" applyAlignment="1">
      <alignment horizontal="left" vertical="center" wrapText="1"/>
    </xf>
    <xf numFmtId="176" fontId="7" fillId="0" borderId="24" xfId="0" applyNumberFormat="1" applyFont="1" applyFill="1" applyBorder="1" applyAlignment="1" applyProtection="1">
      <alignment horizontal="center" vertical="center"/>
    </xf>
    <xf numFmtId="176" fontId="7" fillId="0" borderId="25" xfId="0" applyNumberFormat="1" applyFont="1" applyFill="1" applyBorder="1" applyAlignment="1" applyProtection="1">
      <alignment horizontal="center" vertical="center"/>
    </xf>
    <xf numFmtId="176" fontId="7" fillId="0" borderId="25" xfId="0" applyNumberFormat="1" applyFont="1" applyFill="1" applyBorder="1" applyAlignment="1" applyProtection="1">
      <alignment horizontal="center" vertical="center" wrapText="1"/>
    </xf>
    <xf numFmtId="176" fontId="7" fillId="0" borderId="8" xfId="0" applyNumberFormat="1" applyFont="1" applyFill="1" applyBorder="1" applyAlignment="1" applyProtection="1">
      <alignment horizontal="center" vertical="center" wrapText="1"/>
    </xf>
    <xf numFmtId="176" fontId="7" fillId="0" borderId="14" xfId="0" applyNumberFormat="1" applyFont="1" applyFill="1" applyBorder="1" applyAlignment="1" applyProtection="1">
      <alignment horizontal="center" vertical="center"/>
    </xf>
    <xf numFmtId="176" fontId="7" fillId="0" borderId="15" xfId="0" applyNumberFormat="1" applyFont="1" applyFill="1" applyBorder="1" applyAlignment="1" applyProtection="1">
      <alignment horizontal="center" vertical="center"/>
    </xf>
    <xf numFmtId="176" fontId="7" fillId="0" borderId="15" xfId="0" applyNumberFormat="1" applyFont="1" applyFill="1" applyBorder="1" applyAlignment="1" applyProtection="1">
      <alignment horizontal="center" vertical="center" wrapText="1"/>
    </xf>
    <xf numFmtId="176" fontId="7" fillId="0" borderId="13" xfId="0" applyNumberFormat="1" applyFont="1" applyFill="1" applyBorder="1" applyAlignment="1" applyProtection="1">
      <alignment horizontal="center" vertical="center" wrapText="1"/>
    </xf>
    <xf numFmtId="176" fontId="4" fillId="0" borderId="14" xfId="0" applyNumberFormat="1" applyFont="1" applyFill="1" applyBorder="1" applyAlignment="1">
      <alignment horizontal="center" vertical="center" wrapText="1"/>
    </xf>
    <xf numFmtId="176" fontId="4" fillId="0" borderId="26" xfId="0" applyNumberFormat="1" applyFont="1" applyFill="1" applyBorder="1" applyAlignment="1">
      <alignment horizontal="right" vertical="center"/>
    </xf>
    <xf numFmtId="0" fontId="5" fillId="0" borderId="27" xfId="0" applyFont="1" applyFill="1" applyBorder="1" applyAlignment="1">
      <alignment horizontal="left" vertical="center" wrapText="1"/>
    </xf>
    <xf numFmtId="176" fontId="4" fillId="0" borderId="17" xfId="0" applyNumberFormat="1" applyFont="1" applyFill="1" applyBorder="1" applyAlignment="1">
      <alignment horizontal="center" vertical="center" wrapText="1"/>
    </xf>
    <xf numFmtId="176" fontId="3" fillId="0" borderId="21" xfId="0" applyNumberFormat="1" applyFont="1" applyFill="1" applyBorder="1" applyAlignment="1">
      <alignment horizontal="left" vertical="center"/>
    </xf>
    <xf numFmtId="176" fontId="3" fillId="0" borderId="22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28" xfId="0" applyNumberFormat="1" applyFont="1" applyFill="1" applyBorder="1" applyAlignment="1">
      <alignment horizontal="left" vertical="center"/>
    </xf>
    <xf numFmtId="176" fontId="4" fillId="0" borderId="24" xfId="0" applyNumberFormat="1" applyFont="1" applyFill="1" applyBorder="1" applyAlignment="1">
      <alignment horizontal="center" vertical="center"/>
    </xf>
    <xf numFmtId="176" fontId="4" fillId="0" borderId="25" xfId="0" applyNumberFormat="1" applyFont="1" applyFill="1" applyBorder="1" applyAlignment="1">
      <alignment horizontal="center" vertical="center"/>
    </xf>
    <xf numFmtId="176" fontId="4" fillId="0" borderId="25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176" fontId="4" fillId="0" borderId="14" xfId="0" applyNumberFormat="1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76" fontId="7" fillId="0" borderId="14" xfId="0" applyNumberFormat="1" applyFont="1" applyFill="1" applyBorder="1" applyAlignment="1">
      <alignment horizontal="center" vertical="center" wrapText="1" readingOrder="1"/>
    </xf>
    <xf numFmtId="177" fontId="4" fillId="0" borderId="15" xfId="0" applyNumberFormat="1" applyFont="1" applyFill="1" applyBorder="1" applyAlignment="1">
      <alignment horizontal="center" vertical="center"/>
    </xf>
    <xf numFmtId="178" fontId="4" fillId="0" borderId="13" xfId="0" applyNumberFormat="1" applyFont="1" applyFill="1" applyBorder="1" applyAlignment="1">
      <alignment horizontal="center" vertical="center"/>
    </xf>
    <xf numFmtId="176" fontId="7" fillId="0" borderId="17" xfId="0" applyNumberFormat="1" applyFont="1" applyFill="1" applyBorder="1" applyAlignment="1">
      <alignment horizontal="center" vertical="center" wrapText="1" readingOrder="1"/>
    </xf>
    <xf numFmtId="177" fontId="4" fillId="0" borderId="18" xfId="0" applyNumberFormat="1" applyFont="1" applyFill="1" applyBorder="1" applyAlignment="1">
      <alignment horizontal="center" vertical="center"/>
    </xf>
    <xf numFmtId="178" fontId="4" fillId="0" borderId="19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176" fontId="12" fillId="0" borderId="29" xfId="0" applyNumberFormat="1" applyFont="1" applyFill="1" applyBorder="1" applyAlignment="1">
      <alignment horizontal="right" vertical="center"/>
    </xf>
    <xf numFmtId="176" fontId="12" fillId="0" borderId="30" xfId="0" applyNumberFormat="1" applyFont="1" applyFill="1" applyBorder="1" applyAlignment="1">
      <alignment horizontal="left" vertical="center"/>
    </xf>
    <xf numFmtId="176" fontId="7" fillId="0" borderId="25" xfId="0" applyNumberFormat="1" applyFont="1" applyFill="1" applyBorder="1" applyAlignment="1">
      <alignment horizontal="center" vertical="center" wrapText="1"/>
    </xf>
    <xf numFmtId="176" fontId="7" fillId="0" borderId="8" xfId="0" applyNumberFormat="1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right" vertical="center"/>
    </xf>
    <xf numFmtId="176" fontId="7" fillId="0" borderId="15" xfId="0" applyNumberFormat="1" applyFont="1" applyFill="1" applyBorder="1" applyAlignment="1">
      <alignment horizontal="center" vertical="center" wrapText="1"/>
    </xf>
    <xf numFmtId="176" fontId="7" fillId="0" borderId="13" xfId="0" applyNumberFormat="1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right" vertical="center"/>
    </xf>
    <xf numFmtId="58" fontId="7" fillId="0" borderId="14" xfId="0" applyNumberFormat="1" applyFont="1" applyFill="1" applyBorder="1" applyAlignment="1">
      <alignment horizontal="center" vertical="center" wrapText="1"/>
    </xf>
    <xf numFmtId="176" fontId="7" fillId="0" borderId="15" xfId="0" applyNumberFormat="1" applyFont="1" applyFill="1" applyBorder="1" applyAlignment="1">
      <alignment horizontal="center" vertical="center"/>
    </xf>
    <xf numFmtId="58" fontId="7" fillId="0" borderId="15" xfId="0" applyNumberFormat="1" applyFont="1" applyFill="1" applyBorder="1" applyAlignment="1">
      <alignment horizontal="center" vertical="center"/>
    </xf>
    <xf numFmtId="58" fontId="7" fillId="0" borderId="13" xfId="0" applyNumberFormat="1" applyFont="1" applyFill="1" applyBorder="1" applyAlignment="1">
      <alignment horizontal="center" vertical="center"/>
    </xf>
    <xf numFmtId="176" fontId="4" fillId="0" borderId="32" xfId="0" applyNumberFormat="1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left" vertical="center" wrapText="1"/>
    </xf>
    <xf numFmtId="176" fontId="4" fillId="0" borderId="33" xfId="0" applyNumberFormat="1" applyFont="1" applyFill="1" applyBorder="1" applyAlignment="1">
      <alignment horizontal="right" vertical="center"/>
    </xf>
    <xf numFmtId="58" fontId="7" fillId="0" borderId="17" xfId="0" applyNumberFormat="1" applyFont="1" applyFill="1" applyBorder="1" applyAlignment="1">
      <alignment horizontal="center" vertical="center" wrapText="1"/>
    </xf>
    <xf numFmtId="176" fontId="7" fillId="0" borderId="18" xfId="0" applyNumberFormat="1" applyFont="1" applyFill="1" applyBorder="1" applyAlignment="1">
      <alignment horizontal="center" vertical="center"/>
    </xf>
    <xf numFmtId="58" fontId="7" fillId="0" borderId="18" xfId="0" applyNumberFormat="1" applyFont="1" applyFill="1" applyBorder="1" applyAlignment="1">
      <alignment horizontal="center" vertical="center"/>
    </xf>
    <xf numFmtId="58" fontId="7" fillId="0" borderId="19" xfId="0" applyNumberFormat="1" applyFont="1" applyFill="1" applyBorder="1" applyAlignment="1">
      <alignment horizontal="center" vertical="center"/>
    </xf>
    <xf numFmtId="176" fontId="3" fillId="0" borderId="34" xfId="0" applyNumberFormat="1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left" vertical="center"/>
    </xf>
    <xf numFmtId="176" fontId="4" fillId="0" borderId="8" xfId="0" applyNumberFormat="1" applyFont="1" applyFill="1" applyBorder="1" applyAlignment="1">
      <alignment horizontal="center" vertical="center" wrapText="1"/>
    </xf>
    <xf numFmtId="176" fontId="4" fillId="0" borderId="13" xfId="0" applyNumberFormat="1" applyFont="1" applyFill="1" applyBorder="1" applyAlignment="1">
      <alignment horizontal="center" vertical="center" wrapText="1"/>
    </xf>
    <xf numFmtId="58" fontId="4" fillId="0" borderId="14" xfId="0" applyNumberFormat="1" applyFont="1" applyFill="1" applyBorder="1" applyAlignment="1">
      <alignment horizontal="center" vertical="top" wrapText="1"/>
    </xf>
    <xf numFmtId="58" fontId="4" fillId="0" borderId="17" xfId="0" applyNumberFormat="1" applyFont="1" applyFill="1" applyBorder="1" applyAlignment="1">
      <alignment horizontal="center" vertical="top" wrapText="1"/>
    </xf>
    <xf numFmtId="176" fontId="3" fillId="0" borderId="34" xfId="0" applyNumberFormat="1" applyFont="1" applyFill="1" applyBorder="1" applyAlignment="1">
      <alignment horizontal="left" vertical="center"/>
    </xf>
    <xf numFmtId="58" fontId="4" fillId="0" borderId="24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58" fontId="4" fillId="0" borderId="14" xfId="0" applyNumberFormat="1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right" vertical="center"/>
    </xf>
    <xf numFmtId="176" fontId="4" fillId="0" borderId="36" xfId="0" applyNumberFormat="1" applyFont="1" applyFill="1" applyBorder="1" applyAlignment="1">
      <alignment horizontal="right" vertical="center"/>
    </xf>
    <xf numFmtId="176" fontId="4" fillId="0" borderId="37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3" fillId="0" borderId="38" xfId="0" applyNumberFormat="1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176" fontId="2" fillId="0" borderId="39" xfId="0" applyNumberFormat="1" applyFont="1" applyFill="1" applyBorder="1" applyAlignment="1">
      <alignment horizontal="center" vertical="top"/>
    </xf>
    <xf numFmtId="176" fontId="2" fillId="0" borderId="29" xfId="0" applyNumberFormat="1" applyFont="1" applyFill="1" applyBorder="1" applyAlignment="1">
      <alignment horizontal="center" vertical="top"/>
    </xf>
    <xf numFmtId="176" fontId="2" fillId="0" borderId="40" xfId="0" applyNumberFormat="1" applyFont="1" applyFill="1" applyBorder="1" applyAlignment="1">
      <alignment horizontal="center" vertical="top"/>
    </xf>
    <xf numFmtId="176" fontId="2" fillId="0" borderId="30" xfId="0" applyNumberFormat="1" applyFont="1" applyFill="1" applyBorder="1" applyAlignment="1">
      <alignment horizontal="center" vertical="top"/>
    </xf>
    <xf numFmtId="0" fontId="5" fillId="0" borderId="8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176" fontId="4" fillId="0" borderId="41" xfId="0" applyNumberFormat="1" applyFont="1" applyFill="1" applyBorder="1" applyAlignment="1">
      <alignment horizontal="right" vertical="center"/>
    </xf>
    <xf numFmtId="0" fontId="4" fillId="0" borderId="42" xfId="0" applyFont="1" applyFill="1" applyBorder="1" applyAlignment="1">
      <alignment horizontal="right" vertical="center"/>
    </xf>
    <xf numFmtId="0" fontId="4" fillId="0" borderId="36" xfId="0" applyFont="1" applyFill="1" applyBorder="1" applyAlignment="1">
      <alignment horizontal="right" vertical="center"/>
    </xf>
    <xf numFmtId="176" fontId="4" fillId="0" borderId="43" xfId="0" applyNumberFormat="1" applyFont="1" applyFill="1" applyBorder="1" applyAlignment="1">
      <alignment horizontal="right" vertical="center"/>
    </xf>
    <xf numFmtId="0" fontId="7" fillId="0" borderId="27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wrapText="1"/>
    </xf>
    <xf numFmtId="176" fontId="3" fillId="0" borderId="39" xfId="0" applyNumberFormat="1" applyFont="1" applyFill="1" applyBorder="1" applyAlignment="1">
      <alignment horizontal="left" vertical="center"/>
    </xf>
    <xf numFmtId="176" fontId="3" fillId="0" borderId="29" xfId="0" applyNumberFormat="1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76" fontId="3" fillId="0" borderId="2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4"/>
  <sheetViews>
    <sheetView tabSelected="1" workbookViewId="0">
      <selection activeCell="I33" sqref="I33"/>
    </sheetView>
  </sheetViews>
  <sheetFormatPr defaultColWidth="9" defaultRowHeight="13.5"/>
  <cols>
    <col min="1" max="1" width="19.625" style="2" customWidth="1"/>
    <col min="2" max="2" width="8.625" style="3" customWidth="1"/>
    <col min="3" max="4" width="18.625" style="3" customWidth="1"/>
    <col min="5" max="5" width="10.125" style="3" customWidth="1"/>
    <col min="6" max="6" width="23.625" style="3" customWidth="1"/>
    <col min="7" max="236" width="9" style="3"/>
    <col min="237" max="237" width="28.625" style="3" customWidth="1"/>
    <col min="238" max="238" width="12.625" style="3" customWidth="1"/>
    <col min="239" max="241" width="17.625" style="3" customWidth="1"/>
    <col min="242" max="242" width="11.625" style="3" customWidth="1"/>
    <col min="243" max="243" width="23.125" style="3" customWidth="1"/>
    <col min="244" max="492" width="9" style="3"/>
    <col min="493" max="493" width="28.625" style="3" customWidth="1"/>
    <col min="494" max="494" width="12.625" style="3" customWidth="1"/>
    <col min="495" max="497" width="17.625" style="3" customWidth="1"/>
    <col min="498" max="498" width="11.625" style="3" customWidth="1"/>
    <col min="499" max="499" width="23.125" style="3" customWidth="1"/>
    <col min="500" max="748" width="9" style="3"/>
    <col min="749" max="749" width="28.625" style="3" customWidth="1"/>
    <col min="750" max="750" width="12.625" style="3" customWidth="1"/>
    <col min="751" max="753" width="17.625" style="3" customWidth="1"/>
    <col min="754" max="754" width="11.625" style="3" customWidth="1"/>
    <col min="755" max="755" width="23.125" style="3" customWidth="1"/>
    <col min="756" max="1004" width="9" style="3"/>
    <col min="1005" max="1005" width="28.625" style="3" customWidth="1"/>
    <col min="1006" max="1006" width="12.625" style="3" customWidth="1"/>
    <col min="1007" max="1009" width="17.625" style="3" customWidth="1"/>
    <col min="1010" max="1010" width="11.625" style="3" customWidth="1"/>
    <col min="1011" max="1011" width="23.125" style="3" customWidth="1"/>
    <col min="1012" max="1260" width="9" style="3"/>
    <col min="1261" max="1261" width="28.625" style="3" customWidth="1"/>
    <col min="1262" max="1262" width="12.625" style="3" customWidth="1"/>
    <col min="1263" max="1265" width="17.625" style="3" customWidth="1"/>
    <col min="1266" max="1266" width="11.625" style="3" customWidth="1"/>
    <col min="1267" max="1267" width="23.125" style="3" customWidth="1"/>
    <col min="1268" max="1516" width="9" style="3"/>
    <col min="1517" max="1517" width="28.625" style="3" customWidth="1"/>
    <col min="1518" max="1518" width="12.625" style="3" customWidth="1"/>
    <col min="1519" max="1521" width="17.625" style="3" customWidth="1"/>
    <col min="1522" max="1522" width="11.625" style="3" customWidth="1"/>
    <col min="1523" max="1523" width="23.125" style="3" customWidth="1"/>
    <col min="1524" max="1772" width="9" style="3"/>
    <col min="1773" max="1773" width="28.625" style="3" customWidth="1"/>
    <col min="1774" max="1774" width="12.625" style="3" customWidth="1"/>
    <col min="1775" max="1777" width="17.625" style="3" customWidth="1"/>
    <col min="1778" max="1778" width="11.625" style="3" customWidth="1"/>
    <col min="1779" max="1779" width="23.125" style="3" customWidth="1"/>
    <col min="1780" max="2028" width="9" style="3"/>
    <col min="2029" max="2029" width="28.625" style="3" customWidth="1"/>
    <col min="2030" max="2030" width="12.625" style="3" customWidth="1"/>
    <col min="2031" max="2033" width="17.625" style="3" customWidth="1"/>
    <col min="2034" max="2034" width="11.625" style="3" customWidth="1"/>
    <col min="2035" max="2035" width="23.125" style="3" customWidth="1"/>
    <col min="2036" max="2284" width="9" style="3"/>
    <col min="2285" max="2285" width="28.625" style="3" customWidth="1"/>
    <col min="2286" max="2286" width="12.625" style="3" customWidth="1"/>
    <col min="2287" max="2289" width="17.625" style="3" customWidth="1"/>
    <col min="2290" max="2290" width="11.625" style="3" customWidth="1"/>
    <col min="2291" max="2291" width="23.125" style="3" customWidth="1"/>
    <col min="2292" max="2540" width="9" style="3"/>
    <col min="2541" max="2541" width="28.625" style="3" customWidth="1"/>
    <col min="2542" max="2542" width="12.625" style="3" customWidth="1"/>
    <col min="2543" max="2545" width="17.625" style="3" customWidth="1"/>
    <col min="2546" max="2546" width="11.625" style="3" customWidth="1"/>
    <col min="2547" max="2547" width="23.125" style="3" customWidth="1"/>
    <col min="2548" max="2796" width="9" style="3"/>
    <col min="2797" max="2797" width="28.625" style="3" customWidth="1"/>
    <col min="2798" max="2798" width="12.625" style="3" customWidth="1"/>
    <col min="2799" max="2801" width="17.625" style="3" customWidth="1"/>
    <col min="2802" max="2802" width="11.625" style="3" customWidth="1"/>
    <col min="2803" max="2803" width="23.125" style="3" customWidth="1"/>
    <col min="2804" max="3052" width="9" style="3"/>
    <col min="3053" max="3053" width="28.625" style="3" customWidth="1"/>
    <col min="3054" max="3054" width="12.625" style="3" customWidth="1"/>
    <col min="3055" max="3057" width="17.625" style="3" customWidth="1"/>
    <col min="3058" max="3058" width="11.625" style="3" customWidth="1"/>
    <col min="3059" max="3059" width="23.125" style="3" customWidth="1"/>
    <col min="3060" max="3308" width="9" style="3"/>
    <col min="3309" max="3309" width="28.625" style="3" customWidth="1"/>
    <col min="3310" max="3310" width="12.625" style="3" customWidth="1"/>
    <col min="3311" max="3313" width="17.625" style="3" customWidth="1"/>
    <col min="3314" max="3314" width="11.625" style="3" customWidth="1"/>
    <col min="3315" max="3315" width="23.125" style="3" customWidth="1"/>
    <col min="3316" max="3564" width="9" style="3"/>
    <col min="3565" max="3565" width="28.625" style="3" customWidth="1"/>
    <col min="3566" max="3566" width="12.625" style="3" customWidth="1"/>
    <col min="3567" max="3569" width="17.625" style="3" customWidth="1"/>
    <col min="3570" max="3570" width="11.625" style="3" customWidth="1"/>
    <col min="3571" max="3571" width="23.125" style="3" customWidth="1"/>
    <col min="3572" max="3820" width="9" style="3"/>
    <col min="3821" max="3821" width="28.625" style="3" customWidth="1"/>
    <col min="3822" max="3822" width="12.625" style="3" customWidth="1"/>
    <col min="3823" max="3825" width="17.625" style="3" customWidth="1"/>
    <col min="3826" max="3826" width="11.625" style="3" customWidth="1"/>
    <col min="3827" max="3827" width="23.125" style="3" customWidth="1"/>
    <col min="3828" max="4076" width="9" style="3"/>
    <col min="4077" max="4077" width="28.625" style="3" customWidth="1"/>
    <col min="4078" max="4078" width="12.625" style="3" customWidth="1"/>
    <col min="4079" max="4081" width="17.625" style="3" customWidth="1"/>
    <col min="4082" max="4082" width="11.625" style="3" customWidth="1"/>
    <col min="4083" max="4083" width="23.125" style="3" customWidth="1"/>
    <col min="4084" max="4332" width="9" style="3"/>
    <col min="4333" max="4333" width="28.625" style="3" customWidth="1"/>
    <col min="4334" max="4334" width="12.625" style="3" customWidth="1"/>
    <col min="4335" max="4337" width="17.625" style="3" customWidth="1"/>
    <col min="4338" max="4338" width="11.625" style="3" customWidth="1"/>
    <col min="4339" max="4339" width="23.125" style="3" customWidth="1"/>
    <col min="4340" max="4588" width="9" style="3"/>
    <col min="4589" max="4589" width="28.625" style="3" customWidth="1"/>
    <col min="4590" max="4590" width="12.625" style="3" customWidth="1"/>
    <col min="4591" max="4593" width="17.625" style="3" customWidth="1"/>
    <col min="4594" max="4594" width="11.625" style="3" customWidth="1"/>
    <col min="4595" max="4595" width="23.125" style="3" customWidth="1"/>
    <col min="4596" max="4844" width="9" style="3"/>
    <col min="4845" max="4845" width="28.625" style="3" customWidth="1"/>
    <col min="4846" max="4846" width="12.625" style="3" customWidth="1"/>
    <col min="4847" max="4849" width="17.625" style="3" customWidth="1"/>
    <col min="4850" max="4850" width="11.625" style="3" customWidth="1"/>
    <col min="4851" max="4851" width="23.125" style="3" customWidth="1"/>
    <col min="4852" max="5100" width="9" style="3"/>
    <col min="5101" max="5101" width="28.625" style="3" customWidth="1"/>
    <col min="5102" max="5102" width="12.625" style="3" customWidth="1"/>
    <col min="5103" max="5105" width="17.625" style="3" customWidth="1"/>
    <col min="5106" max="5106" width="11.625" style="3" customWidth="1"/>
    <col min="5107" max="5107" width="23.125" style="3" customWidth="1"/>
    <col min="5108" max="5356" width="9" style="3"/>
    <col min="5357" max="5357" width="28.625" style="3" customWidth="1"/>
    <col min="5358" max="5358" width="12.625" style="3" customWidth="1"/>
    <col min="5359" max="5361" width="17.625" style="3" customWidth="1"/>
    <col min="5362" max="5362" width="11.625" style="3" customWidth="1"/>
    <col min="5363" max="5363" width="23.125" style="3" customWidth="1"/>
    <col min="5364" max="5612" width="9" style="3"/>
    <col min="5613" max="5613" width="28.625" style="3" customWidth="1"/>
    <col min="5614" max="5614" width="12.625" style="3" customWidth="1"/>
    <col min="5615" max="5617" width="17.625" style="3" customWidth="1"/>
    <col min="5618" max="5618" width="11.625" style="3" customWidth="1"/>
    <col min="5619" max="5619" width="23.125" style="3" customWidth="1"/>
    <col min="5620" max="5868" width="9" style="3"/>
    <col min="5869" max="5869" width="28.625" style="3" customWidth="1"/>
    <col min="5870" max="5870" width="12.625" style="3" customWidth="1"/>
    <col min="5871" max="5873" width="17.625" style="3" customWidth="1"/>
    <col min="5874" max="5874" width="11.625" style="3" customWidth="1"/>
    <col min="5875" max="5875" width="23.125" style="3" customWidth="1"/>
    <col min="5876" max="6124" width="9" style="3"/>
    <col min="6125" max="6125" width="28.625" style="3" customWidth="1"/>
    <col min="6126" max="6126" width="12.625" style="3" customWidth="1"/>
    <col min="6127" max="6129" width="17.625" style="3" customWidth="1"/>
    <col min="6130" max="6130" width="11.625" style="3" customWidth="1"/>
    <col min="6131" max="6131" width="23.125" style="3" customWidth="1"/>
    <col min="6132" max="6380" width="9" style="3"/>
    <col min="6381" max="6381" width="28.625" style="3" customWidth="1"/>
    <col min="6382" max="6382" width="12.625" style="3" customWidth="1"/>
    <col min="6383" max="6385" width="17.625" style="3" customWidth="1"/>
    <col min="6386" max="6386" width="11.625" style="3" customWidth="1"/>
    <col min="6387" max="6387" width="23.125" style="3" customWidth="1"/>
    <col min="6388" max="6636" width="9" style="3"/>
    <col min="6637" max="6637" width="28.625" style="3" customWidth="1"/>
    <col min="6638" max="6638" width="12.625" style="3" customWidth="1"/>
    <col min="6639" max="6641" width="17.625" style="3" customWidth="1"/>
    <col min="6642" max="6642" width="11.625" style="3" customWidth="1"/>
    <col min="6643" max="6643" width="23.125" style="3" customWidth="1"/>
    <col min="6644" max="6892" width="9" style="3"/>
    <col min="6893" max="6893" width="28.625" style="3" customWidth="1"/>
    <col min="6894" max="6894" width="12.625" style="3" customWidth="1"/>
    <col min="6895" max="6897" width="17.625" style="3" customWidth="1"/>
    <col min="6898" max="6898" width="11.625" style="3" customWidth="1"/>
    <col min="6899" max="6899" width="23.125" style="3" customWidth="1"/>
    <col min="6900" max="7148" width="9" style="3"/>
    <col min="7149" max="7149" width="28.625" style="3" customWidth="1"/>
    <col min="7150" max="7150" width="12.625" style="3" customWidth="1"/>
    <col min="7151" max="7153" width="17.625" style="3" customWidth="1"/>
    <col min="7154" max="7154" width="11.625" style="3" customWidth="1"/>
    <col min="7155" max="7155" width="23.125" style="3" customWidth="1"/>
    <col min="7156" max="7404" width="9" style="3"/>
    <col min="7405" max="7405" width="28.625" style="3" customWidth="1"/>
    <col min="7406" max="7406" width="12.625" style="3" customWidth="1"/>
    <col min="7407" max="7409" width="17.625" style="3" customWidth="1"/>
    <col min="7410" max="7410" width="11.625" style="3" customWidth="1"/>
    <col min="7411" max="7411" width="23.125" style="3" customWidth="1"/>
    <col min="7412" max="7660" width="9" style="3"/>
    <col min="7661" max="7661" width="28.625" style="3" customWidth="1"/>
    <col min="7662" max="7662" width="12.625" style="3" customWidth="1"/>
    <col min="7663" max="7665" width="17.625" style="3" customWidth="1"/>
    <col min="7666" max="7666" width="11.625" style="3" customWidth="1"/>
    <col min="7667" max="7667" width="23.125" style="3" customWidth="1"/>
    <col min="7668" max="7916" width="9" style="3"/>
    <col min="7917" max="7917" width="28.625" style="3" customWidth="1"/>
    <col min="7918" max="7918" width="12.625" style="3" customWidth="1"/>
    <col min="7919" max="7921" width="17.625" style="3" customWidth="1"/>
    <col min="7922" max="7922" width="11.625" style="3" customWidth="1"/>
    <col min="7923" max="7923" width="23.125" style="3" customWidth="1"/>
    <col min="7924" max="8172" width="9" style="3"/>
    <col min="8173" max="8173" width="28.625" style="3" customWidth="1"/>
    <col min="8174" max="8174" width="12.625" style="3" customWidth="1"/>
    <col min="8175" max="8177" width="17.625" style="3" customWidth="1"/>
    <col min="8178" max="8178" width="11.625" style="3" customWidth="1"/>
    <col min="8179" max="8179" width="23.125" style="3" customWidth="1"/>
    <col min="8180" max="8428" width="9" style="3"/>
    <col min="8429" max="8429" width="28.625" style="3" customWidth="1"/>
    <col min="8430" max="8430" width="12.625" style="3" customWidth="1"/>
    <col min="8431" max="8433" width="17.625" style="3" customWidth="1"/>
    <col min="8434" max="8434" width="11.625" style="3" customWidth="1"/>
    <col min="8435" max="8435" width="23.125" style="3" customWidth="1"/>
    <col min="8436" max="8684" width="9" style="3"/>
    <col min="8685" max="8685" width="28.625" style="3" customWidth="1"/>
    <col min="8686" max="8686" width="12.625" style="3" customWidth="1"/>
    <col min="8687" max="8689" width="17.625" style="3" customWidth="1"/>
    <col min="8690" max="8690" width="11.625" style="3" customWidth="1"/>
    <col min="8691" max="8691" width="23.125" style="3" customWidth="1"/>
    <col min="8692" max="8940" width="9" style="3"/>
    <col min="8941" max="8941" width="28.625" style="3" customWidth="1"/>
    <col min="8942" max="8942" width="12.625" style="3" customWidth="1"/>
    <col min="8943" max="8945" width="17.625" style="3" customWidth="1"/>
    <col min="8946" max="8946" width="11.625" style="3" customWidth="1"/>
    <col min="8947" max="8947" width="23.125" style="3" customWidth="1"/>
    <col min="8948" max="9196" width="9" style="3"/>
    <col min="9197" max="9197" width="28.625" style="3" customWidth="1"/>
    <col min="9198" max="9198" width="12.625" style="3" customWidth="1"/>
    <col min="9199" max="9201" width="17.625" style="3" customWidth="1"/>
    <col min="9202" max="9202" width="11.625" style="3" customWidth="1"/>
    <col min="9203" max="9203" width="23.125" style="3" customWidth="1"/>
    <col min="9204" max="9452" width="9" style="3"/>
    <col min="9453" max="9453" width="28.625" style="3" customWidth="1"/>
    <col min="9454" max="9454" width="12.625" style="3" customWidth="1"/>
    <col min="9455" max="9457" width="17.625" style="3" customWidth="1"/>
    <col min="9458" max="9458" width="11.625" style="3" customWidth="1"/>
    <col min="9459" max="9459" width="23.125" style="3" customWidth="1"/>
    <col min="9460" max="9708" width="9" style="3"/>
    <col min="9709" max="9709" width="28.625" style="3" customWidth="1"/>
    <col min="9710" max="9710" width="12.625" style="3" customWidth="1"/>
    <col min="9711" max="9713" width="17.625" style="3" customWidth="1"/>
    <col min="9714" max="9714" width="11.625" style="3" customWidth="1"/>
    <col min="9715" max="9715" width="23.125" style="3" customWidth="1"/>
    <col min="9716" max="9964" width="9" style="3"/>
    <col min="9965" max="9965" width="28.625" style="3" customWidth="1"/>
    <col min="9966" max="9966" width="12.625" style="3" customWidth="1"/>
    <col min="9967" max="9969" width="17.625" style="3" customWidth="1"/>
    <col min="9970" max="9970" width="11.625" style="3" customWidth="1"/>
    <col min="9971" max="9971" width="23.125" style="3" customWidth="1"/>
    <col min="9972" max="10220" width="9" style="3"/>
    <col min="10221" max="10221" width="28.625" style="3" customWidth="1"/>
    <col min="10222" max="10222" width="12.625" style="3" customWidth="1"/>
    <col min="10223" max="10225" width="17.625" style="3" customWidth="1"/>
    <col min="10226" max="10226" width="11.625" style="3" customWidth="1"/>
    <col min="10227" max="10227" width="23.125" style="3" customWidth="1"/>
    <col min="10228" max="10476" width="9" style="3"/>
    <col min="10477" max="10477" width="28.625" style="3" customWidth="1"/>
    <col min="10478" max="10478" width="12.625" style="3" customWidth="1"/>
    <col min="10479" max="10481" width="17.625" style="3" customWidth="1"/>
    <col min="10482" max="10482" width="11.625" style="3" customWidth="1"/>
    <col min="10483" max="10483" width="23.125" style="3" customWidth="1"/>
    <col min="10484" max="10732" width="9" style="3"/>
    <col min="10733" max="10733" width="28.625" style="3" customWidth="1"/>
    <col min="10734" max="10734" width="12.625" style="3" customWidth="1"/>
    <col min="10735" max="10737" width="17.625" style="3" customWidth="1"/>
    <col min="10738" max="10738" width="11.625" style="3" customWidth="1"/>
    <col min="10739" max="10739" width="23.125" style="3" customWidth="1"/>
    <col min="10740" max="10988" width="9" style="3"/>
    <col min="10989" max="10989" width="28.625" style="3" customWidth="1"/>
    <col min="10990" max="10990" width="12.625" style="3" customWidth="1"/>
    <col min="10991" max="10993" width="17.625" style="3" customWidth="1"/>
    <col min="10994" max="10994" width="11.625" style="3" customWidth="1"/>
    <col min="10995" max="10995" width="23.125" style="3" customWidth="1"/>
    <col min="10996" max="11244" width="9" style="3"/>
    <col min="11245" max="11245" width="28.625" style="3" customWidth="1"/>
    <col min="11246" max="11246" width="12.625" style="3" customWidth="1"/>
    <col min="11247" max="11249" width="17.625" style="3" customWidth="1"/>
    <col min="11250" max="11250" width="11.625" style="3" customWidth="1"/>
    <col min="11251" max="11251" width="23.125" style="3" customWidth="1"/>
    <col min="11252" max="11500" width="9" style="3"/>
    <col min="11501" max="11501" width="28.625" style="3" customWidth="1"/>
    <col min="11502" max="11502" width="12.625" style="3" customWidth="1"/>
    <col min="11503" max="11505" width="17.625" style="3" customWidth="1"/>
    <col min="11506" max="11506" width="11.625" style="3" customWidth="1"/>
    <col min="11507" max="11507" width="23.125" style="3" customWidth="1"/>
    <col min="11508" max="11756" width="9" style="3"/>
    <col min="11757" max="11757" width="28.625" style="3" customWidth="1"/>
    <col min="11758" max="11758" width="12.625" style="3" customWidth="1"/>
    <col min="11759" max="11761" width="17.625" style="3" customWidth="1"/>
    <col min="11762" max="11762" width="11.625" style="3" customWidth="1"/>
    <col min="11763" max="11763" width="23.125" style="3" customWidth="1"/>
    <col min="11764" max="12012" width="9" style="3"/>
    <col min="12013" max="12013" width="28.625" style="3" customWidth="1"/>
    <col min="12014" max="12014" width="12.625" style="3" customWidth="1"/>
    <col min="12015" max="12017" width="17.625" style="3" customWidth="1"/>
    <col min="12018" max="12018" width="11.625" style="3" customWidth="1"/>
    <col min="12019" max="12019" width="23.125" style="3" customWidth="1"/>
    <col min="12020" max="12268" width="9" style="3"/>
    <col min="12269" max="12269" width="28.625" style="3" customWidth="1"/>
    <col min="12270" max="12270" width="12.625" style="3" customWidth="1"/>
    <col min="12271" max="12273" width="17.625" style="3" customWidth="1"/>
    <col min="12274" max="12274" width="11.625" style="3" customWidth="1"/>
    <col min="12275" max="12275" width="23.125" style="3" customWidth="1"/>
    <col min="12276" max="12524" width="9" style="3"/>
    <col min="12525" max="12525" width="28.625" style="3" customWidth="1"/>
    <col min="12526" max="12526" width="12.625" style="3" customWidth="1"/>
    <col min="12527" max="12529" width="17.625" style="3" customWidth="1"/>
    <col min="12530" max="12530" width="11.625" style="3" customWidth="1"/>
    <col min="12531" max="12531" width="23.125" style="3" customWidth="1"/>
    <col min="12532" max="12780" width="9" style="3"/>
    <col min="12781" max="12781" width="28.625" style="3" customWidth="1"/>
    <col min="12782" max="12782" width="12.625" style="3" customWidth="1"/>
    <col min="12783" max="12785" width="17.625" style="3" customWidth="1"/>
    <col min="12786" max="12786" width="11.625" style="3" customWidth="1"/>
    <col min="12787" max="12787" width="23.125" style="3" customWidth="1"/>
    <col min="12788" max="13036" width="9" style="3"/>
    <col min="13037" max="13037" width="28.625" style="3" customWidth="1"/>
    <col min="13038" max="13038" width="12.625" style="3" customWidth="1"/>
    <col min="13039" max="13041" width="17.625" style="3" customWidth="1"/>
    <col min="13042" max="13042" width="11.625" style="3" customWidth="1"/>
    <col min="13043" max="13043" width="23.125" style="3" customWidth="1"/>
    <col min="13044" max="13292" width="9" style="3"/>
    <col min="13293" max="13293" width="28.625" style="3" customWidth="1"/>
    <col min="13294" max="13294" width="12.625" style="3" customWidth="1"/>
    <col min="13295" max="13297" width="17.625" style="3" customWidth="1"/>
    <col min="13298" max="13298" width="11.625" style="3" customWidth="1"/>
    <col min="13299" max="13299" width="23.125" style="3" customWidth="1"/>
    <col min="13300" max="13548" width="9" style="3"/>
    <col min="13549" max="13549" width="28.625" style="3" customWidth="1"/>
    <col min="13550" max="13550" width="12.625" style="3" customWidth="1"/>
    <col min="13551" max="13553" width="17.625" style="3" customWidth="1"/>
    <col min="13554" max="13554" width="11.625" style="3" customWidth="1"/>
    <col min="13555" max="13555" width="23.125" style="3" customWidth="1"/>
    <col min="13556" max="13804" width="9" style="3"/>
    <col min="13805" max="13805" width="28.625" style="3" customWidth="1"/>
    <col min="13806" max="13806" width="12.625" style="3" customWidth="1"/>
    <col min="13807" max="13809" width="17.625" style="3" customWidth="1"/>
    <col min="13810" max="13810" width="11.625" style="3" customWidth="1"/>
    <col min="13811" max="13811" width="23.125" style="3" customWidth="1"/>
    <col min="13812" max="14060" width="9" style="3"/>
    <col min="14061" max="14061" width="28.625" style="3" customWidth="1"/>
    <col min="14062" max="14062" width="12.625" style="3" customWidth="1"/>
    <col min="14063" max="14065" width="17.625" style="3" customWidth="1"/>
    <col min="14066" max="14066" width="11.625" style="3" customWidth="1"/>
    <col min="14067" max="14067" width="23.125" style="3" customWidth="1"/>
    <col min="14068" max="14316" width="9" style="3"/>
    <col min="14317" max="14317" width="28.625" style="3" customWidth="1"/>
    <col min="14318" max="14318" width="12.625" style="3" customWidth="1"/>
    <col min="14319" max="14321" width="17.625" style="3" customWidth="1"/>
    <col min="14322" max="14322" width="11.625" style="3" customWidth="1"/>
    <col min="14323" max="14323" width="23.125" style="3" customWidth="1"/>
    <col min="14324" max="14572" width="9" style="3"/>
    <col min="14573" max="14573" width="28.625" style="3" customWidth="1"/>
    <col min="14574" max="14574" width="12.625" style="3" customWidth="1"/>
    <col min="14575" max="14577" width="17.625" style="3" customWidth="1"/>
    <col min="14578" max="14578" width="11.625" style="3" customWidth="1"/>
    <col min="14579" max="14579" width="23.125" style="3" customWidth="1"/>
    <col min="14580" max="14828" width="9" style="3"/>
    <col min="14829" max="14829" width="28.625" style="3" customWidth="1"/>
    <col min="14830" max="14830" width="12.625" style="3" customWidth="1"/>
    <col min="14831" max="14833" width="17.625" style="3" customWidth="1"/>
    <col min="14834" max="14834" width="11.625" style="3" customWidth="1"/>
    <col min="14835" max="14835" width="23.125" style="3" customWidth="1"/>
    <col min="14836" max="15084" width="9" style="3"/>
    <col min="15085" max="15085" width="28.625" style="3" customWidth="1"/>
    <col min="15086" max="15086" width="12.625" style="3" customWidth="1"/>
    <col min="15087" max="15089" width="17.625" style="3" customWidth="1"/>
    <col min="15090" max="15090" width="11.625" style="3" customWidth="1"/>
    <col min="15091" max="15091" width="23.125" style="3" customWidth="1"/>
    <col min="15092" max="15340" width="9" style="3"/>
    <col min="15341" max="15341" width="28.625" style="3" customWidth="1"/>
    <col min="15342" max="15342" width="12.625" style="3" customWidth="1"/>
    <col min="15343" max="15345" width="17.625" style="3" customWidth="1"/>
    <col min="15346" max="15346" width="11.625" style="3" customWidth="1"/>
    <col min="15347" max="15347" width="23.125" style="3" customWidth="1"/>
    <col min="15348" max="15596" width="9" style="3"/>
    <col min="15597" max="15597" width="28.625" style="3" customWidth="1"/>
    <col min="15598" max="15598" width="12.625" style="3" customWidth="1"/>
    <col min="15599" max="15601" width="17.625" style="3" customWidth="1"/>
    <col min="15602" max="15602" width="11.625" style="3" customWidth="1"/>
    <col min="15603" max="15603" width="23.125" style="3" customWidth="1"/>
    <col min="15604" max="15852" width="9" style="3"/>
    <col min="15853" max="15853" width="28.625" style="3" customWidth="1"/>
    <col min="15854" max="15854" width="12.625" style="3" customWidth="1"/>
    <col min="15855" max="15857" width="17.625" style="3" customWidth="1"/>
    <col min="15858" max="15858" width="11.625" style="3" customWidth="1"/>
    <col min="15859" max="15859" width="23.125" style="3" customWidth="1"/>
    <col min="15860" max="16108" width="9" style="3"/>
    <col min="16109" max="16109" width="28.625" style="3" customWidth="1"/>
    <col min="16110" max="16110" width="12.625" style="3" customWidth="1"/>
    <col min="16111" max="16113" width="17.625" style="3" customWidth="1"/>
    <col min="16114" max="16114" width="11.625" style="3" customWidth="1"/>
    <col min="16115" max="16115" width="23.125" style="3" customWidth="1"/>
    <col min="16116" max="16384" width="9" style="3"/>
  </cols>
  <sheetData>
    <row r="1" s="1" customFormat="1" ht="15.95" customHeight="1" spans="1:6">
      <c r="A1" s="4" t="s">
        <v>0</v>
      </c>
      <c r="B1" s="5"/>
      <c r="C1" s="5"/>
      <c r="D1" s="5"/>
      <c r="E1" s="6"/>
      <c r="F1" s="7"/>
    </row>
    <row r="2" ht="15" customHeight="1" spans="1:6">
      <c r="A2" s="8" t="s">
        <v>1</v>
      </c>
      <c r="B2" s="9"/>
      <c r="C2" s="9"/>
      <c r="D2" s="9"/>
      <c r="E2" s="76" t="s">
        <v>2</v>
      </c>
      <c r="F2" s="77" t="s">
        <v>3</v>
      </c>
    </row>
    <row r="3" ht="12" customHeight="1" spans="1:6">
      <c r="A3" s="53" t="s">
        <v>4</v>
      </c>
      <c r="B3" s="54" t="s">
        <v>5</v>
      </c>
      <c r="C3" s="78" t="s">
        <v>6</v>
      </c>
      <c r="D3" s="79" t="s">
        <v>7</v>
      </c>
      <c r="E3" s="80" t="s">
        <v>8</v>
      </c>
      <c r="F3" s="17" t="s">
        <v>9</v>
      </c>
    </row>
    <row r="4" ht="12" customHeight="1" spans="1:6">
      <c r="A4" s="58"/>
      <c r="B4" s="25"/>
      <c r="C4" s="81"/>
      <c r="D4" s="82"/>
      <c r="E4" s="83"/>
      <c r="F4" s="23"/>
    </row>
    <row r="5" ht="23" customHeight="1" spans="1:6">
      <c r="A5" s="84" t="s">
        <v>10</v>
      </c>
      <c r="B5" s="85" t="s">
        <v>11</v>
      </c>
      <c r="C5" s="86">
        <v>45627</v>
      </c>
      <c r="D5" s="87">
        <f>C5+2</f>
        <v>45629</v>
      </c>
      <c r="E5" s="88" t="s">
        <v>12</v>
      </c>
      <c r="F5" s="89" t="s">
        <v>13</v>
      </c>
    </row>
    <row r="6" ht="23" customHeight="1" spans="1:6">
      <c r="A6" s="84" t="s">
        <v>14</v>
      </c>
      <c r="B6" s="85" t="s">
        <v>15</v>
      </c>
      <c r="C6" s="86">
        <f>C5+7</f>
        <v>45634</v>
      </c>
      <c r="D6" s="87">
        <f>C6+2</f>
        <v>45636</v>
      </c>
      <c r="E6" s="88" t="s">
        <v>16</v>
      </c>
      <c r="F6" s="28" t="s">
        <v>17</v>
      </c>
    </row>
    <row r="7" ht="23" customHeight="1" spans="1:6">
      <c r="A7" s="84" t="s">
        <v>18</v>
      </c>
      <c r="B7" s="85" t="s">
        <v>19</v>
      </c>
      <c r="C7" s="86">
        <f>C6+7</f>
        <v>45641</v>
      </c>
      <c r="D7" s="87">
        <f>C7+2</f>
        <v>45643</v>
      </c>
      <c r="E7" s="88" t="s">
        <v>20</v>
      </c>
      <c r="F7" s="28" t="s">
        <v>21</v>
      </c>
    </row>
    <row r="8" ht="23" customHeight="1" spans="1:6">
      <c r="A8" s="84" t="s">
        <v>10</v>
      </c>
      <c r="B8" s="85" t="s">
        <v>22</v>
      </c>
      <c r="C8" s="86">
        <f>C7+7</f>
        <v>45648</v>
      </c>
      <c r="D8" s="87">
        <f>C8+2</f>
        <v>45650</v>
      </c>
      <c r="E8" s="90"/>
      <c r="F8" s="47"/>
    </row>
    <row r="9" ht="23" customHeight="1" spans="1:6">
      <c r="A9" s="91" t="s">
        <v>14</v>
      </c>
      <c r="B9" s="92" t="s">
        <v>23</v>
      </c>
      <c r="C9" s="93">
        <f>C8+7</f>
        <v>45655</v>
      </c>
      <c r="D9" s="94">
        <f>C9+2</f>
        <v>45657</v>
      </c>
      <c r="E9" s="90"/>
      <c r="F9" s="47"/>
    </row>
    <row r="10" ht="14.1" customHeight="1" spans="1:6">
      <c r="A10" s="95" t="s">
        <v>24</v>
      </c>
      <c r="B10" s="96"/>
      <c r="C10" s="96"/>
      <c r="D10" s="96"/>
      <c r="E10" s="10" t="s">
        <v>2</v>
      </c>
      <c r="F10" s="11" t="s">
        <v>25</v>
      </c>
    </row>
    <row r="11" s="71" customFormat="1" ht="12" customHeight="1" spans="1:6">
      <c r="A11" s="53" t="s">
        <v>4</v>
      </c>
      <c r="B11" s="54" t="s">
        <v>5</v>
      </c>
      <c r="C11" s="55" t="s">
        <v>26</v>
      </c>
      <c r="D11" s="97" t="s">
        <v>27</v>
      </c>
      <c r="E11" s="80" t="s">
        <v>8</v>
      </c>
      <c r="F11" s="17" t="s">
        <v>28</v>
      </c>
    </row>
    <row r="12" s="72" customFormat="1" ht="12" customHeight="1" spans="1:6">
      <c r="A12" s="58"/>
      <c r="B12" s="25"/>
      <c r="C12" s="59"/>
      <c r="D12" s="98"/>
      <c r="E12" s="83"/>
      <c r="F12" s="23"/>
    </row>
    <row r="13" s="72" customFormat="1" ht="23" customHeight="1" spans="1:6">
      <c r="A13" s="99" t="s">
        <v>29</v>
      </c>
      <c r="B13" s="85" t="s">
        <v>30</v>
      </c>
      <c r="C13" s="86">
        <v>45628</v>
      </c>
      <c r="D13" s="87">
        <f>C13+3</f>
        <v>45631</v>
      </c>
      <c r="E13" s="88" t="s">
        <v>12</v>
      </c>
      <c r="F13" s="28" t="s">
        <v>31</v>
      </c>
    </row>
    <row r="14" s="72" customFormat="1" ht="23" customHeight="1" spans="1:6">
      <c r="A14" s="99" t="s">
        <v>32</v>
      </c>
      <c r="B14" s="85" t="s">
        <v>23</v>
      </c>
      <c r="C14" s="86">
        <f>C13+7</f>
        <v>45635</v>
      </c>
      <c r="D14" s="87">
        <f>C14+3</f>
        <v>45638</v>
      </c>
      <c r="E14" s="88" t="s">
        <v>16</v>
      </c>
      <c r="F14" s="28" t="s">
        <v>33</v>
      </c>
    </row>
    <row r="15" s="72" customFormat="1" ht="23" customHeight="1" spans="1:6">
      <c r="A15" s="99" t="s">
        <v>29</v>
      </c>
      <c r="B15" s="85" t="s">
        <v>15</v>
      </c>
      <c r="C15" s="86">
        <f>C14+7</f>
        <v>45642</v>
      </c>
      <c r="D15" s="87">
        <f>C15+3</f>
        <v>45645</v>
      </c>
      <c r="E15" s="88" t="s">
        <v>20</v>
      </c>
      <c r="F15" s="28" t="s">
        <v>34</v>
      </c>
    </row>
    <row r="16" s="72" customFormat="1" ht="23" customHeight="1" spans="1:6">
      <c r="A16" s="99" t="s">
        <v>32</v>
      </c>
      <c r="B16" s="85" t="s">
        <v>35</v>
      </c>
      <c r="C16" s="86">
        <f>C15+7</f>
        <v>45649</v>
      </c>
      <c r="D16" s="87">
        <f>C16+3</f>
        <v>45652</v>
      </c>
      <c r="E16" s="90"/>
      <c r="F16" s="47"/>
    </row>
    <row r="17" s="72" customFormat="1" ht="23" customHeight="1" spans="1:6">
      <c r="A17" s="100" t="s">
        <v>29</v>
      </c>
      <c r="B17" s="92" t="s">
        <v>23</v>
      </c>
      <c r="C17" s="93">
        <f>C16+7</f>
        <v>45656</v>
      </c>
      <c r="D17" s="94">
        <f>C17+3</f>
        <v>45659</v>
      </c>
      <c r="E17" s="90"/>
      <c r="F17" s="47"/>
    </row>
    <row r="18" s="73" customFormat="1" ht="15" customHeight="1" spans="1:6">
      <c r="A18" s="101" t="s">
        <v>36</v>
      </c>
      <c r="B18" s="96"/>
      <c r="C18" s="96"/>
      <c r="D18" s="96"/>
      <c r="E18" s="10" t="s">
        <v>2</v>
      </c>
      <c r="F18" s="11" t="s">
        <v>37</v>
      </c>
    </row>
    <row r="19" s="74" customFormat="1" ht="12" customHeight="1" spans="1:6">
      <c r="A19" s="102" t="s">
        <v>4</v>
      </c>
      <c r="B19" s="54" t="s">
        <v>5</v>
      </c>
      <c r="C19" s="55" t="s">
        <v>38</v>
      </c>
      <c r="D19" s="97" t="s">
        <v>39</v>
      </c>
      <c r="E19" s="103" t="s">
        <v>8</v>
      </c>
      <c r="F19" s="17" t="s">
        <v>40</v>
      </c>
    </row>
    <row r="20" s="72" customFormat="1" ht="12" customHeight="1" spans="1:6">
      <c r="A20" s="104"/>
      <c r="B20" s="25"/>
      <c r="C20" s="59"/>
      <c r="D20" s="98"/>
      <c r="E20" s="105"/>
      <c r="F20" s="23"/>
    </row>
    <row r="21" s="72" customFormat="1" ht="23" customHeight="1" spans="1:9">
      <c r="A21" s="45" t="s">
        <v>41</v>
      </c>
      <c r="B21" s="25" t="s">
        <v>23</v>
      </c>
      <c r="C21" s="25">
        <v>45630</v>
      </c>
      <c r="D21" s="26">
        <f>C21+3</f>
        <v>45633</v>
      </c>
      <c r="E21" s="106" t="s">
        <v>12</v>
      </c>
      <c r="F21" s="28" t="s">
        <v>42</v>
      </c>
      <c r="I21" s="3"/>
    </row>
    <row r="22" s="72" customFormat="1" ht="23" customHeight="1" spans="1:9">
      <c r="A22" s="45" t="s">
        <v>43</v>
      </c>
      <c r="B22" s="25" t="s">
        <v>44</v>
      </c>
      <c r="C22" s="25">
        <f>C21+7</f>
        <v>45637</v>
      </c>
      <c r="D22" s="26">
        <f>C22+3</f>
        <v>45640</v>
      </c>
      <c r="E22" s="106" t="s">
        <v>16</v>
      </c>
      <c r="F22" s="28" t="s">
        <v>17</v>
      </c>
      <c r="I22" s="3"/>
    </row>
    <row r="23" s="72" customFormat="1" ht="23" customHeight="1" spans="1:9">
      <c r="A23" s="45" t="s">
        <v>41</v>
      </c>
      <c r="B23" s="25" t="s">
        <v>35</v>
      </c>
      <c r="C23" s="25">
        <f>C22+7</f>
        <v>45644</v>
      </c>
      <c r="D23" s="26">
        <f>C23+3</f>
        <v>45647</v>
      </c>
      <c r="E23" s="106" t="s">
        <v>20</v>
      </c>
      <c r="F23" s="28" t="s">
        <v>45</v>
      </c>
      <c r="I23" s="3"/>
    </row>
    <row r="24" s="72" customFormat="1" ht="23" customHeight="1" spans="1:9">
      <c r="A24" s="48" t="s">
        <v>43</v>
      </c>
      <c r="B24" s="30" t="s">
        <v>46</v>
      </c>
      <c r="C24" s="30">
        <f>C23+7</f>
        <v>45651</v>
      </c>
      <c r="D24" s="31">
        <f>C24+3</f>
        <v>45654</v>
      </c>
      <c r="E24" s="107"/>
      <c r="F24" s="33"/>
      <c r="I24" s="3"/>
    </row>
    <row r="25" s="72" customFormat="1" ht="15" customHeight="1" spans="1:9">
      <c r="A25" s="101" t="s">
        <v>47</v>
      </c>
      <c r="B25" s="96"/>
      <c r="C25" s="96"/>
      <c r="D25" s="96"/>
      <c r="E25" s="51" t="s">
        <v>2</v>
      </c>
      <c r="F25" s="52" t="s">
        <v>48</v>
      </c>
      <c r="I25" s="1"/>
    </row>
    <row r="26" s="74" customFormat="1" ht="12.95" customHeight="1" spans="1:9">
      <c r="A26" s="102" t="s">
        <v>4</v>
      </c>
      <c r="B26" s="54" t="s">
        <v>5</v>
      </c>
      <c r="C26" s="55" t="s">
        <v>49</v>
      </c>
      <c r="D26" s="97" t="s">
        <v>39</v>
      </c>
      <c r="E26" s="16" t="s">
        <v>8</v>
      </c>
      <c r="F26" s="17" t="s">
        <v>50</v>
      </c>
      <c r="I26" s="3"/>
    </row>
    <row r="27" s="72" customFormat="1" ht="12.95" customHeight="1" spans="1:9">
      <c r="A27" s="104"/>
      <c r="B27" s="25"/>
      <c r="C27" s="59"/>
      <c r="D27" s="98"/>
      <c r="E27" s="22"/>
      <c r="F27" s="23"/>
      <c r="I27" s="3"/>
    </row>
    <row r="28" s="72" customFormat="1" ht="23" customHeight="1" spans="1:9">
      <c r="A28" s="45" t="s">
        <v>51</v>
      </c>
      <c r="B28" s="25" t="s">
        <v>52</v>
      </c>
      <c r="C28" s="25">
        <v>45631</v>
      </c>
      <c r="D28" s="26">
        <f>C28+2</f>
        <v>45633</v>
      </c>
      <c r="E28" s="27" t="s">
        <v>12</v>
      </c>
      <c r="F28" s="28" t="s">
        <v>53</v>
      </c>
      <c r="I28" s="3"/>
    </row>
    <row r="29" s="72" customFormat="1" ht="23" customHeight="1" spans="1:9">
      <c r="A29" s="45" t="s">
        <v>54</v>
      </c>
      <c r="B29" s="25" t="s">
        <v>55</v>
      </c>
      <c r="C29" s="25">
        <f>C28+7</f>
        <v>45638</v>
      </c>
      <c r="D29" s="26">
        <f>C29+2</f>
        <v>45640</v>
      </c>
      <c r="E29" s="27" t="s">
        <v>16</v>
      </c>
      <c r="F29" s="28" t="s">
        <v>56</v>
      </c>
      <c r="I29" s="3"/>
    </row>
    <row r="30" s="72" customFormat="1" ht="23" customHeight="1" spans="1:9">
      <c r="A30" s="45" t="s">
        <v>57</v>
      </c>
      <c r="B30" s="25" t="s">
        <v>58</v>
      </c>
      <c r="C30" s="25">
        <f>C29+7</f>
        <v>45645</v>
      </c>
      <c r="D30" s="26">
        <f>C30+2</f>
        <v>45647</v>
      </c>
      <c r="E30" s="27" t="s">
        <v>20</v>
      </c>
      <c r="F30" s="89" t="s">
        <v>59</v>
      </c>
      <c r="I30" s="3"/>
    </row>
    <row r="31" s="72" customFormat="1" ht="23" customHeight="1" spans="1:9">
      <c r="A31" s="48" t="s">
        <v>60</v>
      </c>
      <c r="B31" s="30" t="s">
        <v>61</v>
      </c>
      <c r="C31" s="30">
        <f>C30+7</f>
        <v>45652</v>
      </c>
      <c r="D31" s="31">
        <f>C31+2</f>
        <v>45654</v>
      </c>
      <c r="E31" s="32"/>
      <c r="F31" s="33"/>
      <c r="I31" s="3"/>
    </row>
    <row r="32" ht="14.25" customHeight="1" spans="1:6">
      <c r="A32" s="67" t="s">
        <v>62</v>
      </c>
      <c r="B32" s="108"/>
      <c r="E32" s="109"/>
      <c r="F32" s="109"/>
    </row>
    <row r="33" ht="14.25" customHeight="1" spans="1:6">
      <c r="A33" s="67"/>
      <c r="B33" s="108"/>
      <c r="E33" s="109"/>
      <c r="F33" s="109"/>
    </row>
    <row r="34" s="1" customFormat="1" ht="15.95" customHeight="1" spans="1:9">
      <c r="A34" s="4" t="s">
        <v>63</v>
      </c>
      <c r="B34" s="5"/>
      <c r="C34" s="5"/>
      <c r="D34" s="5"/>
      <c r="E34" s="6"/>
      <c r="F34" s="7"/>
      <c r="I34" s="3"/>
    </row>
    <row r="35" ht="14.25" spans="1:6">
      <c r="A35" s="8" t="s">
        <v>64</v>
      </c>
      <c r="B35" s="9"/>
      <c r="C35" s="9"/>
      <c r="D35" s="11"/>
      <c r="E35" s="10" t="s">
        <v>2</v>
      </c>
      <c r="F35" s="11" t="s">
        <v>65</v>
      </c>
    </row>
    <row r="36" ht="12" customHeight="1" spans="1:6">
      <c r="A36" s="53" t="s">
        <v>4</v>
      </c>
      <c r="B36" s="54" t="s">
        <v>5</v>
      </c>
      <c r="C36" s="55" t="s">
        <v>66</v>
      </c>
      <c r="D36" s="97" t="s">
        <v>67</v>
      </c>
      <c r="E36" s="103" t="s">
        <v>8</v>
      </c>
      <c r="F36" s="17" t="s">
        <v>68</v>
      </c>
    </row>
    <row r="37" ht="12" customHeight="1" spans="1:6">
      <c r="A37" s="58"/>
      <c r="B37" s="25"/>
      <c r="C37" s="59"/>
      <c r="D37" s="98"/>
      <c r="E37" s="105"/>
      <c r="F37" s="23"/>
    </row>
    <row r="38" ht="24.95" customHeight="1" spans="1:6">
      <c r="A38" s="24" t="s">
        <v>69</v>
      </c>
      <c r="B38" s="25" t="s">
        <v>70</v>
      </c>
      <c r="C38" s="25">
        <v>45632</v>
      </c>
      <c r="D38" s="26">
        <f>C38+3</f>
        <v>45635</v>
      </c>
      <c r="E38" s="106" t="s">
        <v>12</v>
      </c>
      <c r="F38" s="28" t="s">
        <v>71</v>
      </c>
    </row>
    <row r="39" ht="24.95" customHeight="1" spans="1:6">
      <c r="A39" s="24" t="s">
        <v>69</v>
      </c>
      <c r="B39" s="25" t="s">
        <v>72</v>
      </c>
      <c r="C39" s="25">
        <f>C38+7</f>
        <v>45639</v>
      </c>
      <c r="D39" s="26">
        <f>C39+3</f>
        <v>45642</v>
      </c>
      <c r="E39" s="106" t="s">
        <v>16</v>
      </c>
      <c r="F39" s="28" t="s">
        <v>73</v>
      </c>
    </row>
    <row r="40" ht="24.95" customHeight="1" spans="1:6">
      <c r="A40" s="24" t="s">
        <v>69</v>
      </c>
      <c r="B40" s="25" t="s">
        <v>74</v>
      </c>
      <c r="C40" s="25">
        <f>C39+7</f>
        <v>45646</v>
      </c>
      <c r="D40" s="26">
        <f>C40+3</f>
        <v>45649</v>
      </c>
      <c r="E40" s="106" t="s">
        <v>20</v>
      </c>
      <c r="F40" s="28" t="s">
        <v>75</v>
      </c>
    </row>
    <row r="41" ht="24.95" customHeight="1" spans="1:6">
      <c r="A41" s="29" t="s">
        <v>69</v>
      </c>
      <c r="B41" s="30" t="s">
        <v>76</v>
      </c>
      <c r="C41" s="30">
        <f>C40+7</f>
        <v>45653</v>
      </c>
      <c r="D41" s="31">
        <f>C41+3</f>
        <v>45656</v>
      </c>
      <c r="E41" s="107"/>
      <c r="F41" s="33"/>
    </row>
    <row r="42" s="74" customFormat="1" ht="12.95" customHeight="1" spans="1:9">
      <c r="A42" s="101" t="s">
        <v>47</v>
      </c>
      <c r="B42" s="96"/>
      <c r="C42" s="96"/>
      <c r="D42" s="96"/>
      <c r="E42" s="51" t="s">
        <v>2</v>
      </c>
      <c r="F42" s="52" t="s">
        <v>77</v>
      </c>
      <c r="I42" s="3"/>
    </row>
    <row r="43" s="72" customFormat="1" ht="12" customHeight="1" spans="1:9">
      <c r="A43" s="53" t="s">
        <v>4</v>
      </c>
      <c r="B43" s="54" t="s">
        <v>5</v>
      </c>
      <c r="C43" s="55" t="s">
        <v>49</v>
      </c>
      <c r="D43" s="56" t="s">
        <v>39</v>
      </c>
      <c r="E43" s="103" t="s">
        <v>8</v>
      </c>
      <c r="F43" s="17" t="s">
        <v>78</v>
      </c>
      <c r="I43" s="3"/>
    </row>
    <row r="44" s="72" customFormat="1" ht="12" customHeight="1" spans="1:9">
      <c r="A44" s="58"/>
      <c r="B44" s="25"/>
      <c r="C44" s="59"/>
      <c r="D44" s="60"/>
      <c r="E44" s="105"/>
      <c r="F44" s="23"/>
      <c r="I44" s="3"/>
    </row>
    <row r="45" s="72" customFormat="1" ht="24.95" customHeight="1" spans="1:9">
      <c r="A45" s="45" t="s">
        <v>79</v>
      </c>
      <c r="B45" s="25" t="s">
        <v>80</v>
      </c>
      <c r="C45" s="25">
        <v>45631</v>
      </c>
      <c r="D45" s="26">
        <f>C45+2</f>
        <v>45633</v>
      </c>
      <c r="E45" s="106" t="s">
        <v>12</v>
      </c>
      <c r="F45" s="28" t="s">
        <v>81</v>
      </c>
      <c r="I45" s="3"/>
    </row>
    <row r="46" s="75" customFormat="1" ht="24.95" customHeight="1" spans="1:9">
      <c r="A46" s="45" t="s">
        <v>79</v>
      </c>
      <c r="B46" s="25" t="s">
        <v>82</v>
      </c>
      <c r="C46" s="25">
        <f>C45+7</f>
        <v>45638</v>
      </c>
      <c r="D46" s="26">
        <f>C46+2</f>
        <v>45640</v>
      </c>
      <c r="E46" s="106" t="s">
        <v>16</v>
      </c>
      <c r="F46" s="28" t="s">
        <v>56</v>
      </c>
      <c r="I46" s="3"/>
    </row>
    <row r="47" s="75" customFormat="1" ht="24.95" customHeight="1" spans="1:9">
      <c r="A47" s="45" t="s">
        <v>79</v>
      </c>
      <c r="B47" s="25" t="s">
        <v>83</v>
      </c>
      <c r="C47" s="25">
        <f>C46+7</f>
        <v>45645</v>
      </c>
      <c r="D47" s="26">
        <f>C47+2</f>
        <v>45647</v>
      </c>
      <c r="E47" s="106" t="s">
        <v>20</v>
      </c>
      <c r="F47" s="28" t="s">
        <v>84</v>
      </c>
      <c r="I47" s="3"/>
    </row>
    <row r="48" s="75" customFormat="1" ht="24.95" customHeight="1" spans="1:9">
      <c r="A48" s="48" t="s">
        <v>79</v>
      </c>
      <c r="B48" s="30" t="s">
        <v>85</v>
      </c>
      <c r="C48" s="30">
        <f>C47+7</f>
        <v>45652</v>
      </c>
      <c r="D48" s="31">
        <f>C48+2</f>
        <v>45654</v>
      </c>
      <c r="E48" s="107"/>
      <c r="F48" s="33"/>
      <c r="I48" s="3"/>
    </row>
    <row r="49" ht="14.25" customHeight="1" spans="1:6">
      <c r="A49" s="101" t="s">
        <v>64</v>
      </c>
      <c r="B49" s="96"/>
      <c r="C49" s="110"/>
      <c r="D49" s="96"/>
      <c r="E49" s="10" t="s">
        <v>2</v>
      </c>
      <c r="F49" s="11" t="s">
        <v>86</v>
      </c>
    </row>
    <row r="50" ht="12" customHeight="1" spans="1:6">
      <c r="A50" s="53" t="s">
        <v>4</v>
      </c>
      <c r="B50" s="54" t="s">
        <v>5</v>
      </c>
      <c r="C50" s="55" t="s">
        <v>66</v>
      </c>
      <c r="D50" s="97" t="s">
        <v>87</v>
      </c>
      <c r="E50" s="103" t="s">
        <v>8</v>
      </c>
      <c r="F50" s="17" t="s">
        <v>88</v>
      </c>
    </row>
    <row r="51" ht="12" customHeight="1" spans="1:6">
      <c r="A51" s="58"/>
      <c r="B51" s="25"/>
      <c r="C51" s="59"/>
      <c r="D51" s="98"/>
      <c r="E51" s="105"/>
      <c r="F51" s="23"/>
    </row>
    <row r="52" ht="24.95" customHeight="1" spans="1:6">
      <c r="A52" s="24" t="s">
        <v>89</v>
      </c>
      <c r="B52" s="25" t="s">
        <v>90</v>
      </c>
      <c r="C52" s="25">
        <v>45632</v>
      </c>
      <c r="D52" s="26">
        <f>C52+2</f>
        <v>45634</v>
      </c>
      <c r="E52" s="106" t="s">
        <v>12</v>
      </c>
      <c r="F52" s="28" t="s">
        <v>91</v>
      </c>
    </row>
    <row r="53" ht="24.95" customHeight="1" spans="1:6">
      <c r="A53" s="24" t="s">
        <v>89</v>
      </c>
      <c r="B53" s="25" t="s">
        <v>44</v>
      </c>
      <c r="C53" s="25">
        <f>C52+7</f>
        <v>45639</v>
      </c>
      <c r="D53" s="26">
        <f>C53+2</f>
        <v>45641</v>
      </c>
      <c r="E53" s="106" t="s">
        <v>16</v>
      </c>
      <c r="F53" s="28" t="s">
        <v>92</v>
      </c>
    </row>
    <row r="54" ht="24.95" customHeight="1" spans="1:6">
      <c r="A54" s="24" t="s">
        <v>89</v>
      </c>
      <c r="B54" s="25" t="s">
        <v>46</v>
      </c>
      <c r="C54" s="25">
        <f>C53+7</f>
        <v>45646</v>
      </c>
      <c r="D54" s="26">
        <f>C54+2</f>
        <v>45648</v>
      </c>
      <c r="E54" s="106" t="s">
        <v>20</v>
      </c>
      <c r="F54" s="28" t="s">
        <v>93</v>
      </c>
    </row>
    <row r="55" ht="24.95" customHeight="1" spans="1:6">
      <c r="A55" s="29" t="s">
        <v>89</v>
      </c>
      <c r="B55" s="30" t="s">
        <v>94</v>
      </c>
      <c r="C55" s="30">
        <f>C54+7</f>
        <v>45653</v>
      </c>
      <c r="D55" s="31">
        <f>C55+2</f>
        <v>45655</v>
      </c>
      <c r="E55" s="106"/>
      <c r="F55" s="28"/>
    </row>
    <row r="56" ht="14.25" spans="1:6">
      <c r="A56" s="101" t="s">
        <v>1</v>
      </c>
      <c r="B56" s="96"/>
      <c r="C56" s="96"/>
      <c r="D56" s="96"/>
      <c r="E56" s="10" t="s">
        <v>2</v>
      </c>
      <c r="F56" s="11" t="s">
        <v>95</v>
      </c>
    </row>
    <row r="57" ht="12" customHeight="1" spans="1:6">
      <c r="A57" s="53" t="s">
        <v>4</v>
      </c>
      <c r="B57" s="54" t="s">
        <v>5</v>
      </c>
      <c r="C57" s="55" t="s">
        <v>6</v>
      </c>
      <c r="D57" s="56" t="s">
        <v>7</v>
      </c>
      <c r="E57" s="16" t="s">
        <v>8</v>
      </c>
      <c r="F57" s="111" t="s">
        <v>96</v>
      </c>
    </row>
    <row r="58" ht="12" customHeight="1" spans="1:6">
      <c r="A58" s="58"/>
      <c r="B58" s="25"/>
      <c r="C58" s="59"/>
      <c r="D58" s="60"/>
      <c r="E58" s="22"/>
      <c r="F58" s="23"/>
    </row>
    <row r="59" ht="24.95" customHeight="1" spans="1:6">
      <c r="A59" s="45" t="s">
        <v>97</v>
      </c>
      <c r="B59" s="25" t="s">
        <v>98</v>
      </c>
      <c r="C59" s="25">
        <v>45627</v>
      </c>
      <c r="D59" s="26">
        <f>C59+2</f>
        <v>45629</v>
      </c>
      <c r="E59" s="27" t="s">
        <v>12</v>
      </c>
      <c r="F59" s="28" t="s">
        <v>99</v>
      </c>
    </row>
    <row r="60" ht="24.95" customHeight="1" spans="1:6">
      <c r="A60" s="45" t="s">
        <v>97</v>
      </c>
      <c r="B60" s="25" t="s">
        <v>100</v>
      </c>
      <c r="C60" s="25">
        <f>C59+7</f>
        <v>45634</v>
      </c>
      <c r="D60" s="26">
        <f>C60+2</f>
        <v>45636</v>
      </c>
      <c r="E60" s="27" t="s">
        <v>16</v>
      </c>
      <c r="F60" s="28" t="s">
        <v>33</v>
      </c>
    </row>
    <row r="61" ht="24.95" customHeight="1" spans="1:6">
      <c r="A61" s="45" t="s">
        <v>97</v>
      </c>
      <c r="B61" s="25" t="s">
        <v>101</v>
      </c>
      <c r="C61" s="25">
        <f>C60+7</f>
        <v>45641</v>
      </c>
      <c r="D61" s="26">
        <f>C61+2</f>
        <v>45643</v>
      </c>
      <c r="E61" s="27" t="s">
        <v>20</v>
      </c>
      <c r="F61" s="28" t="s">
        <v>102</v>
      </c>
    </row>
    <row r="62" ht="24.95" customHeight="1" spans="1:6">
      <c r="A62" s="45" t="s">
        <v>97</v>
      </c>
      <c r="B62" s="25" t="s">
        <v>103</v>
      </c>
      <c r="C62" s="25">
        <f>C61+7</f>
        <v>45648</v>
      </c>
      <c r="D62" s="26">
        <f>C62+2</f>
        <v>45650</v>
      </c>
      <c r="E62" s="46"/>
      <c r="F62" s="47"/>
    </row>
    <row r="63" ht="24.95" customHeight="1" spans="1:6">
      <c r="A63" s="48" t="s">
        <v>97</v>
      </c>
      <c r="B63" s="30" t="s">
        <v>104</v>
      </c>
      <c r="C63" s="30">
        <f>C62+7</f>
        <v>45655</v>
      </c>
      <c r="D63" s="31">
        <f>C63+2</f>
        <v>45657</v>
      </c>
      <c r="E63" s="32"/>
      <c r="F63" s="33"/>
    </row>
    <row r="64" spans="1:1">
      <c r="A64" s="67" t="s">
        <v>62</v>
      </c>
    </row>
    <row r="65" ht="14.25" spans="1:1">
      <c r="A65" s="67"/>
    </row>
    <row r="66" s="1" customFormat="1" ht="15.95" customHeight="1" spans="1:9">
      <c r="A66" s="112" t="s">
        <v>105</v>
      </c>
      <c r="B66" s="113"/>
      <c r="C66" s="113"/>
      <c r="D66" s="113"/>
      <c r="E66" s="114"/>
      <c r="F66" s="115"/>
      <c r="I66" s="3"/>
    </row>
    <row r="67" ht="14" customHeight="1" spans="1:6">
      <c r="A67" s="101" t="s">
        <v>106</v>
      </c>
      <c r="B67" s="96"/>
      <c r="C67" s="96"/>
      <c r="D67" s="96"/>
      <c r="E67" s="51" t="s">
        <v>2</v>
      </c>
      <c r="F67" s="52" t="s">
        <v>107</v>
      </c>
    </row>
    <row r="68" ht="12" customHeight="1" spans="1:6">
      <c r="A68" s="102" t="s">
        <v>4</v>
      </c>
      <c r="B68" s="54" t="s">
        <v>5</v>
      </c>
      <c r="C68" s="55" t="s">
        <v>108</v>
      </c>
      <c r="D68" s="97" t="s">
        <v>109</v>
      </c>
      <c r="E68" s="80" t="s">
        <v>8</v>
      </c>
      <c r="F68" s="116" t="s">
        <v>110</v>
      </c>
    </row>
    <row r="69" ht="12" customHeight="1" spans="1:6">
      <c r="A69" s="104"/>
      <c r="B69" s="25"/>
      <c r="C69" s="59"/>
      <c r="D69" s="98"/>
      <c r="E69" s="83"/>
      <c r="F69" s="117" t="s">
        <v>111</v>
      </c>
    </row>
    <row r="70" ht="22.5" customHeight="1" spans="1:6">
      <c r="A70" s="45" t="s">
        <v>112</v>
      </c>
      <c r="B70" s="25" t="s">
        <v>113</v>
      </c>
      <c r="C70" s="25">
        <v>45629</v>
      </c>
      <c r="D70" s="26">
        <f t="shared" ref="D70:D78" si="0">C70+1</f>
        <v>45630</v>
      </c>
      <c r="E70" s="88" t="s">
        <v>12</v>
      </c>
      <c r="F70" s="28" t="s">
        <v>114</v>
      </c>
    </row>
    <row r="71" ht="22.5" customHeight="1" spans="1:6">
      <c r="A71" s="45" t="s">
        <v>112</v>
      </c>
      <c r="B71" s="25" t="s">
        <v>115</v>
      </c>
      <c r="C71" s="25">
        <f t="shared" ref="C71:C75" si="1">C70+3</f>
        <v>45632</v>
      </c>
      <c r="D71" s="26">
        <f t="shared" si="0"/>
        <v>45633</v>
      </c>
      <c r="E71" s="88" t="s">
        <v>16</v>
      </c>
      <c r="F71" s="28" t="s">
        <v>116</v>
      </c>
    </row>
    <row r="72" ht="22.5" customHeight="1" spans="1:6">
      <c r="A72" s="45" t="s">
        <v>112</v>
      </c>
      <c r="B72" s="25" t="s">
        <v>117</v>
      </c>
      <c r="C72" s="25">
        <f t="shared" ref="C72:C76" si="2">C71+4</f>
        <v>45636</v>
      </c>
      <c r="D72" s="26">
        <f t="shared" si="0"/>
        <v>45637</v>
      </c>
      <c r="E72" s="88" t="s">
        <v>20</v>
      </c>
      <c r="F72" s="28" t="s">
        <v>118</v>
      </c>
    </row>
    <row r="73" ht="22.5" customHeight="1" spans="1:6">
      <c r="A73" s="45" t="s">
        <v>112</v>
      </c>
      <c r="B73" s="25" t="s">
        <v>119</v>
      </c>
      <c r="C73" s="25">
        <f t="shared" si="1"/>
        <v>45639</v>
      </c>
      <c r="D73" s="26">
        <f t="shared" si="0"/>
        <v>45640</v>
      </c>
      <c r="E73" s="88"/>
      <c r="F73" s="28"/>
    </row>
    <row r="74" ht="22.5" customHeight="1" spans="1:6">
      <c r="A74" s="45" t="s">
        <v>112</v>
      </c>
      <c r="B74" s="25" t="s">
        <v>120</v>
      </c>
      <c r="C74" s="25">
        <f t="shared" si="2"/>
        <v>45643</v>
      </c>
      <c r="D74" s="26">
        <f t="shared" si="0"/>
        <v>45644</v>
      </c>
      <c r="E74" s="88"/>
      <c r="F74" s="28"/>
    </row>
    <row r="75" ht="22.5" customHeight="1" spans="1:6">
      <c r="A75" s="45" t="s">
        <v>112</v>
      </c>
      <c r="B75" s="25" t="s">
        <v>121</v>
      </c>
      <c r="C75" s="25">
        <f t="shared" si="1"/>
        <v>45646</v>
      </c>
      <c r="D75" s="26">
        <f t="shared" si="0"/>
        <v>45647</v>
      </c>
      <c r="E75" s="88"/>
      <c r="F75" s="28"/>
    </row>
    <row r="76" ht="22.5" customHeight="1" spans="1:6">
      <c r="A76" s="45" t="s">
        <v>112</v>
      </c>
      <c r="B76" s="25" t="s">
        <v>122</v>
      </c>
      <c r="C76" s="25">
        <f t="shared" si="2"/>
        <v>45650</v>
      </c>
      <c r="D76" s="26">
        <f t="shared" si="0"/>
        <v>45651</v>
      </c>
      <c r="E76" s="88"/>
      <c r="F76" s="28"/>
    </row>
    <row r="77" ht="22.5" customHeight="1" spans="1:6">
      <c r="A77" s="45" t="s">
        <v>112</v>
      </c>
      <c r="B77" s="25" t="s">
        <v>123</v>
      </c>
      <c r="C77" s="25">
        <f>C76+3</f>
        <v>45653</v>
      </c>
      <c r="D77" s="26">
        <f t="shared" si="0"/>
        <v>45654</v>
      </c>
      <c r="E77" s="90"/>
      <c r="F77" s="47"/>
    </row>
    <row r="78" ht="22.5" customHeight="1" spans="1:6">
      <c r="A78" s="48" t="s">
        <v>112</v>
      </c>
      <c r="B78" s="30" t="s">
        <v>124</v>
      </c>
      <c r="C78" s="30">
        <f>C77+4</f>
        <v>45657</v>
      </c>
      <c r="D78" s="31">
        <f t="shared" si="0"/>
        <v>45658</v>
      </c>
      <c r="E78" s="118"/>
      <c r="F78" s="33"/>
    </row>
    <row r="79" ht="14" customHeight="1" spans="1:6">
      <c r="A79" s="101" t="s">
        <v>125</v>
      </c>
      <c r="B79" s="96"/>
      <c r="C79" s="96"/>
      <c r="D79" s="96"/>
      <c r="E79" s="51" t="s">
        <v>2</v>
      </c>
      <c r="F79" s="52" t="s">
        <v>126</v>
      </c>
    </row>
    <row r="80" ht="12" customHeight="1" spans="1:6">
      <c r="A80" s="53" t="s">
        <v>4</v>
      </c>
      <c r="B80" s="54" t="s">
        <v>5</v>
      </c>
      <c r="C80" s="55" t="s">
        <v>127</v>
      </c>
      <c r="D80" s="56" t="s">
        <v>128</v>
      </c>
      <c r="E80" s="80" t="s">
        <v>8</v>
      </c>
      <c r="F80" s="57" t="s">
        <v>129</v>
      </c>
    </row>
    <row r="81" ht="12" customHeight="1" spans="1:6">
      <c r="A81" s="58"/>
      <c r="B81" s="25"/>
      <c r="C81" s="59"/>
      <c r="D81" s="60"/>
      <c r="E81" s="83"/>
      <c r="F81" s="28"/>
    </row>
    <row r="82" ht="23" customHeight="1" spans="1:6">
      <c r="A82" s="61" t="s">
        <v>130</v>
      </c>
      <c r="B82" s="25" t="s">
        <v>131</v>
      </c>
      <c r="C82" s="62">
        <v>45628.75</v>
      </c>
      <c r="D82" s="63">
        <f t="shared" ref="D82:D95" si="3">C82+1</f>
        <v>45629.75</v>
      </c>
      <c r="E82" s="88" t="s">
        <v>12</v>
      </c>
      <c r="F82" s="28" t="s">
        <v>132</v>
      </c>
    </row>
    <row r="83" ht="23" customHeight="1" spans="1:6">
      <c r="A83" s="61" t="s">
        <v>130</v>
      </c>
      <c r="B83" s="25" t="s">
        <v>133</v>
      </c>
      <c r="C83" s="62">
        <f t="shared" ref="C83:C87" si="4">C82+2</f>
        <v>45630.75</v>
      </c>
      <c r="D83" s="63">
        <f t="shared" si="3"/>
        <v>45631.75</v>
      </c>
      <c r="E83" s="88" t="s">
        <v>16</v>
      </c>
      <c r="F83" s="28" t="s">
        <v>134</v>
      </c>
    </row>
    <row r="84" ht="23" customHeight="1" spans="1:6">
      <c r="A84" s="61" t="s">
        <v>130</v>
      </c>
      <c r="B84" s="25" t="s">
        <v>135</v>
      </c>
      <c r="C84" s="62">
        <f t="shared" si="4"/>
        <v>45632.75</v>
      </c>
      <c r="D84" s="63">
        <f t="shared" si="3"/>
        <v>45633.75</v>
      </c>
      <c r="E84" s="88" t="s">
        <v>20</v>
      </c>
      <c r="F84" s="28" t="s">
        <v>136</v>
      </c>
    </row>
    <row r="85" ht="23" customHeight="1" spans="1:6">
      <c r="A85" s="61" t="s">
        <v>130</v>
      </c>
      <c r="B85" s="25" t="s">
        <v>137</v>
      </c>
      <c r="C85" s="62">
        <f>C84+3</f>
        <v>45635.75</v>
      </c>
      <c r="D85" s="63">
        <f t="shared" si="3"/>
        <v>45636.75</v>
      </c>
      <c r="E85" s="88"/>
      <c r="F85" s="28"/>
    </row>
    <row r="86" ht="23" customHeight="1" spans="1:6">
      <c r="A86" s="61" t="s">
        <v>130</v>
      </c>
      <c r="B86" s="25" t="s">
        <v>138</v>
      </c>
      <c r="C86" s="62">
        <f t="shared" si="4"/>
        <v>45637.75</v>
      </c>
      <c r="D86" s="63">
        <f t="shared" si="3"/>
        <v>45638.75</v>
      </c>
      <c r="E86" s="88"/>
      <c r="F86" s="28"/>
    </row>
    <row r="87" ht="23" customHeight="1" spans="1:6">
      <c r="A87" s="61" t="s">
        <v>130</v>
      </c>
      <c r="B87" s="25" t="s">
        <v>139</v>
      </c>
      <c r="C87" s="62">
        <f t="shared" si="4"/>
        <v>45639.75</v>
      </c>
      <c r="D87" s="63">
        <f t="shared" si="3"/>
        <v>45640.75</v>
      </c>
      <c r="E87" s="88"/>
      <c r="F87" s="28"/>
    </row>
    <row r="88" ht="23" customHeight="1" spans="1:6">
      <c r="A88" s="61" t="s">
        <v>130</v>
      </c>
      <c r="B88" s="25" t="s">
        <v>140</v>
      </c>
      <c r="C88" s="62">
        <f>C87+3</f>
        <v>45642.75</v>
      </c>
      <c r="D88" s="63">
        <f t="shared" si="3"/>
        <v>45643.75</v>
      </c>
      <c r="E88" s="88"/>
      <c r="F88" s="28"/>
    </row>
    <row r="89" ht="23" customHeight="1" spans="1:6">
      <c r="A89" s="61" t="s">
        <v>130</v>
      </c>
      <c r="B89" s="25" t="s">
        <v>141</v>
      </c>
      <c r="C89" s="62">
        <f t="shared" ref="C89:C93" si="5">C88+2</f>
        <v>45644.75</v>
      </c>
      <c r="D89" s="63">
        <f t="shared" si="3"/>
        <v>45645.75</v>
      </c>
      <c r="E89" s="88"/>
      <c r="F89" s="28"/>
    </row>
    <row r="90" ht="23" customHeight="1" spans="1:6">
      <c r="A90" s="61" t="s">
        <v>130</v>
      </c>
      <c r="B90" s="25" t="s">
        <v>142</v>
      </c>
      <c r="C90" s="62">
        <f t="shared" si="5"/>
        <v>45646.75</v>
      </c>
      <c r="D90" s="63">
        <f t="shared" si="3"/>
        <v>45647.75</v>
      </c>
      <c r="E90" s="88"/>
      <c r="F90" s="28"/>
    </row>
    <row r="91" ht="23" customHeight="1" spans="1:6">
      <c r="A91" s="61" t="s">
        <v>130</v>
      </c>
      <c r="B91" s="25" t="s">
        <v>143</v>
      </c>
      <c r="C91" s="62">
        <f>C90+3</f>
        <v>45649.75</v>
      </c>
      <c r="D91" s="63">
        <f t="shared" si="3"/>
        <v>45650.75</v>
      </c>
      <c r="E91" s="88"/>
      <c r="F91" s="28"/>
    </row>
    <row r="92" ht="23" customHeight="1" spans="1:6">
      <c r="A92" s="61" t="s">
        <v>130</v>
      </c>
      <c r="B92" s="25" t="s">
        <v>144</v>
      </c>
      <c r="C92" s="62">
        <f t="shared" si="5"/>
        <v>45651.75</v>
      </c>
      <c r="D92" s="63">
        <f t="shared" si="3"/>
        <v>45652.75</v>
      </c>
      <c r="E92" s="88"/>
      <c r="F92" s="28"/>
    </row>
    <row r="93" ht="23" customHeight="1" spans="1:6">
      <c r="A93" s="61" t="s">
        <v>130</v>
      </c>
      <c r="B93" s="25" t="s">
        <v>145</v>
      </c>
      <c r="C93" s="62">
        <f t="shared" si="5"/>
        <v>45653.75</v>
      </c>
      <c r="D93" s="63">
        <f t="shared" si="3"/>
        <v>45654.75</v>
      </c>
      <c r="E93" s="90"/>
      <c r="F93" s="47"/>
    </row>
    <row r="94" ht="23" customHeight="1" spans="1:6">
      <c r="A94" s="64" t="s">
        <v>130</v>
      </c>
      <c r="B94" s="30" t="s">
        <v>146</v>
      </c>
      <c r="C94" s="65">
        <f>C93+3</f>
        <v>45656.75</v>
      </c>
      <c r="D94" s="66">
        <f t="shared" si="3"/>
        <v>45657.75</v>
      </c>
      <c r="E94" s="118"/>
      <c r="F94" s="33"/>
    </row>
    <row r="95" spans="1:1">
      <c r="A95" s="67" t="s">
        <v>62</v>
      </c>
    </row>
    <row r="96" ht="14" customHeight="1"/>
    <row r="97" ht="15.95" customHeight="1" spans="1:6">
      <c r="A97" s="4" t="s">
        <v>147</v>
      </c>
      <c r="B97" s="5"/>
      <c r="C97" s="5"/>
      <c r="D97" s="5"/>
      <c r="E97" s="6"/>
      <c r="F97" s="7"/>
    </row>
    <row r="98" ht="14.25" spans="1:6">
      <c r="A98" s="8" t="s">
        <v>148</v>
      </c>
      <c r="B98" s="9"/>
      <c r="C98" s="9"/>
      <c r="D98" s="9"/>
      <c r="E98" s="10" t="s">
        <v>2</v>
      </c>
      <c r="F98" s="11" t="s">
        <v>65</v>
      </c>
    </row>
    <row r="99" spans="1:6">
      <c r="A99" s="53" t="s">
        <v>4</v>
      </c>
      <c r="B99" s="54" t="s">
        <v>5</v>
      </c>
      <c r="C99" s="55" t="s">
        <v>6</v>
      </c>
      <c r="D99" s="97" t="s">
        <v>149</v>
      </c>
      <c r="E99" s="119" t="s">
        <v>8</v>
      </c>
      <c r="F99" s="17" t="s">
        <v>150</v>
      </c>
    </row>
    <row r="100" spans="1:6">
      <c r="A100" s="58"/>
      <c r="B100" s="25"/>
      <c r="C100" s="59"/>
      <c r="D100" s="98"/>
      <c r="E100" s="120"/>
      <c r="F100" s="23"/>
    </row>
    <row r="101" ht="24.95" customHeight="1" spans="1:6">
      <c r="A101" s="24" t="s">
        <v>151</v>
      </c>
      <c r="B101" s="25" t="s">
        <v>152</v>
      </c>
      <c r="C101" s="25">
        <v>45627</v>
      </c>
      <c r="D101" s="26">
        <f>C101+1</f>
        <v>45628</v>
      </c>
      <c r="E101" s="106" t="s">
        <v>12</v>
      </c>
      <c r="F101" s="28" t="s">
        <v>99</v>
      </c>
    </row>
    <row r="102" ht="24.95" customHeight="1" spans="1:6">
      <c r="A102" s="24" t="s">
        <v>151</v>
      </c>
      <c r="B102" s="25" t="s">
        <v>80</v>
      </c>
      <c r="C102" s="25">
        <f>C101+7</f>
        <v>45634</v>
      </c>
      <c r="D102" s="26">
        <f>C102+1</f>
        <v>45635</v>
      </c>
      <c r="E102" s="106" t="s">
        <v>16</v>
      </c>
      <c r="F102" s="28" t="s">
        <v>17</v>
      </c>
    </row>
    <row r="103" ht="24.95" customHeight="1" spans="1:6">
      <c r="A103" s="24" t="s">
        <v>151</v>
      </c>
      <c r="B103" s="25" t="s">
        <v>82</v>
      </c>
      <c r="C103" s="25">
        <f>C102+7</f>
        <v>45641</v>
      </c>
      <c r="D103" s="26">
        <f>C103+1</f>
        <v>45642</v>
      </c>
      <c r="E103" s="106" t="s">
        <v>20</v>
      </c>
      <c r="F103" s="89" t="s">
        <v>153</v>
      </c>
    </row>
    <row r="104" ht="24.95" customHeight="1" spans="1:6">
      <c r="A104" s="24" t="s">
        <v>151</v>
      </c>
      <c r="B104" s="25" t="s">
        <v>83</v>
      </c>
      <c r="C104" s="25">
        <f>C103+7</f>
        <v>45648</v>
      </c>
      <c r="D104" s="26">
        <f>C104+1</f>
        <v>45649</v>
      </c>
      <c r="E104" s="121"/>
      <c r="F104" s="122"/>
    </row>
    <row r="105" ht="24.95" customHeight="1" spans="1:6">
      <c r="A105" s="29" t="s">
        <v>151</v>
      </c>
      <c r="B105" s="30" t="s">
        <v>85</v>
      </c>
      <c r="C105" s="30">
        <f>C104+7</f>
        <v>45655</v>
      </c>
      <c r="D105" s="31">
        <f>C105+1</f>
        <v>45656</v>
      </c>
      <c r="E105" s="107"/>
      <c r="F105" s="123"/>
    </row>
    <row r="106" ht="14.25" spans="1:6">
      <c r="A106" s="101" t="s">
        <v>154</v>
      </c>
      <c r="B106" s="96"/>
      <c r="C106" s="96"/>
      <c r="D106" s="96"/>
      <c r="E106" s="51" t="s">
        <v>2</v>
      </c>
      <c r="F106" s="52" t="s">
        <v>86</v>
      </c>
    </row>
    <row r="107" spans="1:6">
      <c r="A107" s="53" t="s">
        <v>4</v>
      </c>
      <c r="B107" s="54" t="s">
        <v>5</v>
      </c>
      <c r="C107" s="55" t="s">
        <v>155</v>
      </c>
      <c r="D107" s="97" t="s">
        <v>156</v>
      </c>
      <c r="E107" s="103" t="s">
        <v>8</v>
      </c>
      <c r="F107" s="57" t="s">
        <v>157</v>
      </c>
    </row>
    <row r="108" spans="1:6">
      <c r="A108" s="58"/>
      <c r="B108" s="25"/>
      <c r="C108" s="59"/>
      <c r="D108" s="98"/>
      <c r="E108" s="105"/>
      <c r="F108" s="23"/>
    </row>
    <row r="109" ht="24.95" customHeight="1" spans="1:6">
      <c r="A109" s="24" t="s">
        <v>158</v>
      </c>
      <c r="B109" s="25" t="s">
        <v>82</v>
      </c>
      <c r="C109" s="25">
        <v>45630</v>
      </c>
      <c r="D109" s="26">
        <f t="shared" ref="D109:D117" si="6">C109+1</f>
        <v>45631</v>
      </c>
      <c r="E109" s="106" t="s">
        <v>12</v>
      </c>
      <c r="F109" s="28" t="s">
        <v>159</v>
      </c>
    </row>
    <row r="110" ht="24.95" customHeight="1" spans="1:6">
      <c r="A110" s="24" t="s">
        <v>158</v>
      </c>
      <c r="B110" s="25" t="s">
        <v>83</v>
      </c>
      <c r="C110" s="25">
        <f t="shared" ref="C110:C114" si="7">C109+3</f>
        <v>45633</v>
      </c>
      <c r="D110" s="26">
        <f t="shared" si="6"/>
        <v>45634</v>
      </c>
      <c r="E110" s="106" t="s">
        <v>16</v>
      </c>
      <c r="F110" s="28" t="s">
        <v>160</v>
      </c>
    </row>
    <row r="111" ht="24.95" customHeight="1" spans="1:6">
      <c r="A111" s="24" t="s">
        <v>158</v>
      </c>
      <c r="B111" s="25" t="s">
        <v>85</v>
      </c>
      <c r="C111" s="25">
        <f t="shared" ref="C111:C115" si="8">C110+4</f>
        <v>45637</v>
      </c>
      <c r="D111" s="26">
        <f t="shared" si="6"/>
        <v>45638</v>
      </c>
      <c r="E111" s="106" t="s">
        <v>20</v>
      </c>
      <c r="F111" s="28" t="s">
        <v>161</v>
      </c>
    </row>
    <row r="112" ht="24.95" customHeight="1" spans="1:6">
      <c r="A112" s="24" t="s">
        <v>158</v>
      </c>
      <c r="B112" s="25" t="s">
        <v>162</v>
      </c>
      <c r="C112" s="25">
        <f t="shared" si="7"/>
        <v>45640</v>
      </c>
      <c r="D112" s="26">
        <f t="shared" si="6"/>
        <v>45641</v>
      </c>
      <c r="E112" s="106"/>
      <c r="F112" s="28"/>
    </row>
    <row r="113" ht="24.95" customHeight="1" spans="1:6">
      <c r="A113" s="24" t="s">
        <v>158</v>
      </c>
      <c r="B113" s="25" t="s">
        <v>163</v>
      </c>
      <c r="C113" s="25">
        <f t="shared" si="8"/>
        <v>45644</v>
      </c>
      <c r="D113" s="26">
        <f t="shared" si="6"/>
        <v>45645</v>
      </c>
      <c r="E113" s="106"/>
      <c r="F113" s="28"/>
    </row>
    <row r="114" ht="24.95" customHeight="1" spans="1:6">
      <c r="A114" s="24" t="s">
        <v>158</v>
      </c>
      <c r="B114" s="25" t="s">
        <v>164</v>
      </c>
      <c r="C114" s="25">
        <f t="shared" si="7"/>
        <v>45647</v>
      </c>
      <c r="D114" s="26">
        <f t="shared" si="6"/>
        <v>45648</v>
      </c>
      <c r="E114" s="106"/>
      <c r="F114" s="28"/>
    </row>
    <row r="115" ht="24.95" customHeight="1" spans="1:6">
      <c r="A115" s="24" t="s">
        <v>158</v>
      </c>
      <c r="B115" s="25" t="s">
        <v>165</v>
      </c>
      <c r="C115" s="25">
        <f t="shared" si="8"/>
        <v>45651</v>
      </c>
      <c r="D115" s="26">
        <f t="shared" si="6"/>
        <v>45652</v>
      </c>
      <c r="E115" s="106"/>
      <c r="F115" s="28"/>
    </row>
    <row r="116" ht="24.95" customHeight="1" spans="1:6">
      <c r="A116" s="24" t="s">
        <v>158</v>
      </c>
      <c r="B116" s="25" t="s">
        <v>166</v>
      </c>
      <c r="C116" s="25">
        <f>C115+3</f>
        <v>45654</v>
      </c>
      <c r="D116" s="26">
        <f t="shared" si="6"/>
        <v>45655</v>
      </c>
      <c r="E116" s="121"/>
      <c r="F116" s="47"/>
    </row>
    <row r="117" ht="24.95" customHeight="1" spans="1:6">
      <c r="A117" s="29" t="s">
        <v>158</v>
      </c>
      <c r="B117" s="30" t="s">
        <v>167</v>
      </c>
      <c r="C117" s="30">
        <f>C116+4</f>
        <v>45658</v>
      </c>
      <c r="D117" s="31">
        <f t="shared" si="6"/>
        <v>45659</v>
      </c>
      <c r="E117" s="107"/>
      <c r="F117" s="33"/>
    </row>
    <row r="118" ht="12" customHeight="1" spans="1:6">
      <c r="A118" s="67" t="s">
        <v>62</v>
      </c>
      <c r="E118" s="124"/>
      <c r="F118" s="125"/>
    </row>
    <row r="119" ht="14.1" customHeight="1" spans="1:1">
      <c r="A119" s="3"/>
    </row>
    <row r="120" ht="18" customHeight="1" spans="1:6">
      <c r="A120" s="112" t="s">
        <v>168</v>
      </c>
      <c r="B120" s="113"/>
      <c r="C120" s="113"/>
      <c r="D120" s="113"/>
      <c r="E120" s="114"/>
      <c r="F120" s="115"/>
    </row>
    <row r="121" ht="15" customHeight="1" spans="1:6">
      <c r="A121" s="126" t="s">
        <v>169</v>
      </c>
      <c r="B121" s="127"/>
      <c r="C121" s="127"/>
      <c r="D121" s="127"/>
      <c r="E121" s="10" t="s">
        <v>2</v>
      </c>
      <c r="F121" s="11" t="s">
        <v>170</v>
      </c>
    </row>
    <row r="122" spans="1:6">
      <c r="A122" s="12" t="s">
        <v>4</v>
      </c>
      <c r="B122" s="13" t="s">
        <v>5</v>
      </c>
      <c r="C122" s="14" t="s">
        <v>66</v>
      </c>
      <c r="D122" s="128" t="s">
        <v>171</v>
      </c>
      <c r="E122" s="16" t="s">
        <v>8</v>
      </c>
      <c r="F122" s="17" t="s">
        <v>172</v>
      </c>
    </row>
    <row r="123" ht="21" customHeight="1" spans="1:6">
      <c r="A123" s="18"/>
      <c r="B123" s="19"/>
      <c r="C123" s="20"/>
      <c r="D123" s="129"/>
      <c r="E123" s="22"/>
      <c r="F123" s="23"/>
    </row>
    <row r="124" ht="24.95" customHeight="1" spans="1:6">
      <c r="A124" s="24" t="s">
        <v>89</v>
      </c>
      <c r="B124" s="25" t="s">
        <v>90</v>
      </c>
      <c r="C124" s="25">
        <v>45632</v>
      </c>
      <c r="D124" s="26">
        <f>C124+3</f>
        <v>45635</v>
      </c>
      <c r="E124" s="27" t="s">
        <v>12</v>
      </c>
      <c r="F124" s="28" t="s">
        <v>173</v>
      </c>
    </row>
    <row r="125" ht="24.95" customHeight="1" spans="1:6">
      <c r="A125" s="24" t="s">
        <v>89</v>
      </c>
      <c r="B125" s="25" t="s">
        <v>44</v>
      </c>
      <c r="C125" s="25">
        <f t="shared" ref="C125:C127" si="9">C124+7</f>
        <v>45639</v>
      </c>
      <c r="D125" s="26">
        <f>C125+3</f>
        <v>45642</v>
      </c>
      <c r="E125" s="27" t="s">
        <v>16</v>
      </c>
      <c r="F125" s="28" t="s">
        <v>92</v>
      </c>
    </row>
    <row r="126" ht="24.95" customHeight="1" spans="1:6">
      <c r="A126" s="24" t="s">
        <v>89</v>
      </c>
      <c r="B126" s="25" t="s">
        <v>46</v>
      </c>
      <c r="C126" s="25">
        <f t="shared" si="9"/>
        <v>45646</v>
      </c>
      <c r="D126" s="26">
        <f>C126+3</f>
        <v>45649</v>
      </c>
      <c r="E126" s="27" t="s">
        <v>20</v>
      </c>
      <c r="F126" s="28" t="s">
        <v>174</v>
      </c>
    </row>
    <row r="127" ht="24.95" customHeight="1" spans="1:6">
      <c r="A127" s="29" t="s">
        <v>89</v>
      </c>
      <c r="B127" s="30" t="s">
        <v>94</v>
      </c>
      <c r="C127" s="30">
        <f t="shared" si="9"/>
        <v>45653</v>
      </c>
      <c r="D127" s="31">
        <f>C127+3</f>
        <v>45656</v>
      </c>
      <c r="E127" s="27"/>
      <c r="F127" s="28"/>
    </row>
    <row r="128" ht="14.25" spans="1:6">
      <c r="A128" s="8" t="s">
        <v>175</v>
      </c>
      <c r="B128" s="9"/>
      <c r="C128" s="9"/>
      <c r="D128" s="9"/>
      <c r="E128" s="10" t="s">
        <v>2</v>
      </c>
      <c r="F128" s="11" t="s">
        <v>176</v>
      </c>
    </row>
    <row r="129" spans="1:6">
      <c r="A129" s="102" t="s">
        <v>4</v>
      </c>
      <c r="B129" s="54" t="s">
        <v>5</v>
      </c>
      <c r="C129" s="55" t="s">
        <v>38</v>
      </c>
      <c r="D129" s="97" t="s">
        <v>177</v>
      </c>
      <c r="E129" s="16" t="s">
        <v>8</v>
      </c>
      <c r="F129" s="17" t="s">
        <v>40</v>
      </c>
    </row>
    <row r="130" spans="1:6">
      <c r="A130" s="104"/>
      <c r="B130" s="25"/>
      <c r="C130" s="59"/>
      <c r="D130" s="98"/>
      <c r="E130" s="22"/>
      <c r="F130" s="23"/>
    </row>
    <row r="131" ht="24" customHeight="1" spans="1:6">
      <c r="A131" s="45" t="s">
        <v>41</v>
      </c>
      <c r="B131" s="25" t="s">
        <v>23</v>
      </c>
      <c r="C131" s="25">
        <v>45630</v>
      </c>
      <c r="D131" s="26">
        <f>C131+2</f>
        <v>45632</v>
      </c>
      <c r="E131" s="27" t="s">
        <v>12</v>
      </c>
      <c r="F131" s="28" t="s">
        <v>42</v>
      </c>
    </row>
    <row r="132" ht="24" customHeight="1" spans="1:6">
      <c r="A132" s="45" t="s">
        <v>43</v>
      </c>
      <c r="B132" s="25" t="s">
        <v>44</v>
      </c>
      <c r="C132" s="25">
        <f t="shared" ref="C132:C134" si="10">C131+7</f>
        <v>45637</v>
      </c>
      <c r="D132" s="26">
        <f>C132+2</f>
        <v>45639</v>
      </c>
      <c r="E132" s="27" t="s">
        <v>16</v>
      </c>
      <c r="F132" s="28" t="s">
        <v>17</v>
      </c>
    </row>
    <row r="133" ht="24" customHeight="1" spans="1:6">
      <c r="A133" s="45" t="s">
        <v>41</v>
      </c>
      <c r="B133" s="25" t="s">
        <v>35</v>
      </c>
      <c r="C133" s="25">
        <f t="shared" si="10"/>
        <v>45644</v>
      </c>
      <c r="D133" s="26">
        <f>C133+2</f>
        <v>45646</v>
      </c>
      <c r="E133" s="27" t="s">
        <v>20</v>
      </c>
      <c r="F133" s="28" t="s">
        <v>45</v>
      </c>
    </row>
    <row r="134" ht="24" customHeight="1" spans="1:6">
      <c r="A134" s="48" t="s">
        <v>43</v>
      </c>
      <c r="B134" s="30" t="s">
        <v>46</v>
      </c>
      <c r="C134" s="30">
        <f t="shared" si="10"/>
        <v>45651</v>
      </c>
      <c r="D134" s="31">
        <f>C134+2</f>
        <v>45653</v>
      </c>
      <c r="E134" s="32"/>
      <c r="F134" s="33"/>
    </row>
    <row r="135" ht="14.25" spans="1:6">
      <c r="A135" s="130" t="s">
        <v>178</v>
      </c>
      <c r="B135" s="50"/>
      <c r="C135" s="50"/>
      <c r="D135" s="50"/>
      <c r="E135" s="51" t="s">
        <v>2</v>
      </c>
      <c r="F135" s="52" t="s">
        <v>25</v>
      </c>
    </row>
    <row r="136" spans="1:6">
      <c r="A136" s="53" t="s">
        <v>4</v>
      </c>
      <c r="B136" s="54" t="s">
        <v>5</v>
      </c>
      <c r="C136" s="55" t="s">
        <v>26</v>
      </c>
      <c r="D136" s="97" t="s">
        <v>179</v>
      </c>
      <c r="E136" s="16" t="s">
        <v>8</v>
      </c>
      <c r="F136" s="17" t="s">
        <v>28</v>
      </c>
    </row>
    <row r="137" spans="1:6">
      <c r="A137" s="58"/>
      <c r="B137" s="25"/>
      <c r="C137" s="59"/>
      <c r="D137" s="98"/>
      <c r="E137" s="22"/>
      <c r="F137" s="23"/>
    </row>
    <row r="138" ht="24" customHeight="1" spans="1:6">
      <c r="A138" s="99" t="s">
        <v>29</v>
      </c>
      <c r="B138" s="85" t="s">
        <v>30</v>
      </c>
      <c r="C138" s="86">
        <v>45628</v>
      </c>
      <c r="D138" s="87">
        <f>C138+2</f>
        <v>45630</v>
      </c>
      <c r="E138" s="27" t="s">
        <v>12</v>
      </c>
      <c r="F138" s="28" t="s">
        <v>31</v>
      </c>
    </row>
    <row r="139" ht="24" customHeight="1" spans="1:6">
      <c r="A139" s="99" t="s">
        <v>32</v>
      </c>
      <c r="B139" s="85" t="s">
        <v>23</v>
      </c>
      <c r="C139" s="86">
        <f t="shared" ref="C139:C142" si="11">C138+7</f>
        <v>45635</v>
      </c>
      <c r="D139" s="87">
        <f>C139+2</f>
        <v>45637</v>
      </c>
      <c r="E139" s="27" t="s">
        <v>16</v>
      </c>
      <c r="F139" s="28" t="s">
        <v>33</v>
      </c>
    </row>
    <row r="140" ht="24" customHeight="1" spans="1:6">
      <c r="A140" s="99" t="s">
        <v>29</v>
      </c>
      <c r="B140" s="85" t="s">
        <v>15</v>
      </c>
      <c r="C140" s="86">
        <f t="shared" si="11"/>
        <v>45642</v>
      </c>
      <c r="D140" s="87">
        <f>C140+2</f>
        <v>45644</v>
      </c>
      <c r="E140" s="27" t="s">
        <v>20</v>
      </c>
      <c r="F140" s="28" t="s">
        <v>34</v>
      </c>
    </row>
    <row r="141" ht="24" customHeight="1" spans="1:6">
      <c r="A141" s="99" t="s">
        <v>32</v>
      </c>
      <c r="B141" s="85" t="s">
        <v>35</v>
      </c>
      <c r="C141" s="86">
        <f t="shared" si="11"/>
        <v>45649</v>
      </c>
      <c r="D141" s="87">
        <f>C141+2</f>
        <v>45651</v>
      </c>
      <c r="E141" s="46"/>
      <c r="F141" s="47"/>
    </row>
    <row r="142" ht="24" customHeight="1" spans="1:6">
      <c r="A142" s="100" t="s">
        <v>29</v>
      </c>
      <c r="B142" s="92" t="s">
        <v>23</v>
      </c>
      <c r="C142" s="93">
        <f t="shared" si="11"/>
        <v>45656</v>
      </c>
      <c r="D142" s="94">
        <f>C142+2</f>
        <v>45658</v>
      </c>
      <c r="E142" s="32"/>
      <c r="F142" s="33"/>
    </row>
    <row r="143" spans="1:1">
      <c r="A143" s="67" t="s">
        <v>62</v>
      </c>
    </row>
    <row r="144" ht="14.1" customHeight="1"/>
  </sheetData>
  <sheetProtection algorithmName="SHA-512" hashValue="U05Xa82Vh5RUWTeCyJM9Ua2WxdDlu6QFVDUC8KgweAETltYGIcREIH4T/sViwE3d6WsNz8lqG2Gz2GSZiRIQYw==" saltValue="UBS1//kX1k0uHfTZE6SACQ==" spinCount="100000" sheet="1" selectLockedCells="1" selectUnlockedCells="1" objects="1"/>
  <mergeCells count="109">
    <mergeCell ref="A1:F1"/>
    <mergeCell ref="A2:D2"/>
    <mergeCell ref="A10:D10"/>
    <mergeCell ref="A18:D18"/>
    <mergeCell ref="A25:D25"/>
    <mergeCell ref="A34:F34"/>
    <mergeCell ref="A35:D35"/>
    <mergeCell ref="A42:D42"/>
    <mergeCell ref="A49:D49"/>
    <mergeCell ref="A56:D56"/>
    <mergeCell ref="A66:F66"/>
    <mergeCell ref="A67:D67"/>
    <mergeCell ref="A79:D79"/>
    <mergeCell ref="A97:F97"/>
    <mergeCell ref="A98:D98"/>
    <mergeCell ref="A106:D106"/>
    <mergeCell ref="A120:F120"/>
    <mergeCell ref="A121:D121"/>
    <mergeCell ref="A128:D128"/>
    <mergeCell ref="A135:D135"/>
    <mergeCell ref="A3:A4"/>
    <mergeCell ref="A11:A12"/>
    <mergeCell ref="A19:A20"/>
    <mergeCell ref="A26:A27"/>
    <mergeCell ref="A36:A37"/>
    <mergeCell ref="A43:A44"/>
    <mergeCell ref="A50:A51"/>
    <mergeCell ref="A57:A58"/>
    <mergeCell ref="A68:A69"/>
    <mergeCell ref="A80:A81"/>
    <mergeCell ref="A99:A100"/>
    <mergeCell ref="A107:A108"/>
    <mergeCell ref="A122:A123"/>
    <mergeCell ref="A129:A130"/>
    <mergeCell ref="A136:A137"/>
    <mergeCell ref="B3:B4"/>
    <mergeCell ref="B11:B12"/>
    <mergeCell ref="B19:B20"/>
    <mergeCell ref="B26:B27"/>
    <mergeCell ref="B36:B37"/>
    <mergeCell ref="B43:B44"/>
    <mergeCell ref="B50:B51"/>
    <mergeCell ref="B57:B58"/>
    <mergeCell ref="B68:B69"/>
    <mergeCell ref="B80:B81"/>
    <mergeCell ref="B99:B100"/>
    <mergeCell ref="B107:B108"/>
    <mergeCell ref="B122:B123"/>
    <mergeCell ref="B129:B130"/>
    <mergeCell ref="B136:B137"/>
    <mergeCell ref="C3:C4"/>
    <mergeCell ref="C11:C12"/>
    <mergeCell ref="C19:C20"/>
    <mergeCell ref="C26:C27"/>
    <mergeCell ref="C36:C37"/>
    <mergeCell ref="C43:C44"/>
    <mergeCell ref="C50:C51"/>
    <mergeCell ref="C57:C58"/>
    <mergeCell ref="C68:C69"/>
    <mergeCell ref="C80:C81"/>
    <mergeCell ref="C99:C100"/>
    <mergeCell ref="C107:C108"/>
    <mergeCell ref="C122:C123"/>
    <mergeCell ref="C129:C130"/>
    <mergeCell ref="C136:C137"/>
    <mergeCell ref="D3:D4"/>
    <mergeCell ref="D11:D12"/>
    <mergeCell ref="D19:D20"/>
    <mergeCell ref="D26:D27"/>
    <mergeCell ref="D36:D37"/>
    <mergeCell ref="D43:D44"/>
    <mergeCell ref="D50:D51"/>
    <mergeCell ref="D57:D58"/>
    <mergeCell ref="D68:D69"/>
    <mergeCell ref="D80:D81"/>
    <mergeCell ref="D99:D100"/>
    <mergeCell ref="D107:D108"/>
    <mergeCell ref="D122:D123"/>
    <mergeCell ref="D129:D130"/>
    <mergeCell ref="D136:D137"/>
    <mergeCell ref="E3:E4"/>
    <mergeCell ref="E11:E12"/>
    <mergeCell ref="E19:E20"/>
    <mergeCell ref="E26:E27"/>
    <mergeCell ref="E36:E37"/>
    <mergeCell ref="E43:E44"/>
    <mergeCell ref="E50:E51"/>
    <mergeCell ref="E57:E58"/>
    <mergeCell ref="E68:E69"/>
    <mergeCell ref="E80:E81"/>
    <mergeCell ref="E99:E100"/>
    <mergeCell ref="E107:E108"/>
    <mergeCell ref="E122:E123"/>
    <mergeCell ref="E129:E130"/>
    <mergeCell ref="E136:E137"/>
    <mergeCell ref="F3:F4"/>
    <mergeCell ref="F11:F12"/>
    <mergeCell ref="F19:F20"/>
    <mergeCell ref="F26:F27"/>
    <mergeCell ref="F36:F37"/>
    <mergeCell ref="F43:F44"/>
    <mergeCell ref="F50:F51"/>
    <mergeCell ref="F57:F58"/>
    <mergeCell ref="F80:F81"/>
    <mergeCell ref="F99:F100"/>
    <mergeCell ref="F107:F108"/>
    <mergeCell ref="F122:F123"/>
    <mergeCell ref="F129:F130"/>
    <mergeCell ref="F136:F137"/>
  </mergeCells>
  <pageMargins left="0.511805555555556" right="0.313888888888889" top="0.865277777777778" bottom="0.511805555555556" header="0.118055555555556" footer="0.0777777777777778"/>
  <pageSetup paperSize="9" scale="96" orientation="portrait"/>
  <headerFooter>
    <oddHeader>&amp;L&amp;10&amp;G&amp;C&amp;"Times New Roman,常规"&amp;24      &amp;"华文行楷,常规"&amp;22大连柏瑞德国际物流有限公司&amp;"Times New Roman,常规"&amp;5
                       &amp;10DALIAN BRIGHT INTERNATIONAL LOGISTICS.CO.,LTD.</oddHeader>
    <oddFooter>&amp;L&amp;9地址：大连市中山区人民路50号时代广场B座3306室   直线：62274027/8/9/37/8/66667628/30/82779512/3/5/7 8807981516
电话：0411-82799119（总机）传真：0411-82799116  邮箱：info@brightup.net  / 网址：www.brightup.net&amp;R&amp;P</oddFooter>
  </headerFooter>
  <rowBreaks count="4" manualBreakCount="4">
    <brk id="33" max="5" man="1"/>
    <brk id="65" max="5" man="1"/>
    <brk id="96" max="5" man="1"/>
    <brk id="119" max="5" man="1"/>
  </rowBreaks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selection activeCell="A3" sqref="A3:D8"/>
    </sheetView>
  </sheetViews>
  <sheetFormatPr defaultColWidth="9" defaultRowHeight="13.5" outlineLevelCol="5"/>
  <cols>
    <col min="1" max="1" width="19.625" style="2" customWidth="1"/>
    <col min="2" max="2" width="8.625" style="3" customWidth="1"/>
    <col min="3" max="4" width="18.625" style="3" customWidth="1"/>
    <col min="5" max="5" width="10.625" style="3" customWidth="1"/>
    <col min="6" max="6" width="20.25" style="3" customWidth="1"/>
    <col min="7" max="237" width="9" style="3"/>
    <col min="238" max="238" width="28.625" style="3" customWidth="1"/>
    <col min="239" max="239" width="12.625" style="3" customWidth="1"/>
    <col min="240" max="242" width="17.625" style="3" customWidth="1"/>
    <col min="243" max="243" width="11.625" style="3" customWidth="1"/>
    <col min="244" max="244" width="23.125" style="3" customWidth="1"/>
    <col min="245" max="493" width="9" style="3"/>
    <col min="494" max="494" width="28.625" style="3" customWidth="1"/>
    <col min="495" max="495" width="12.625" style="3" customWidth="1"/>
    <col min="496" max="498" width="17.625" style="3" customWidth="1"/>
    <col min="499" max="499" width="11.625" style="3" customWidth="1"/>
    <col min="500" max="500" width="23.125" style="3" customWidth="1"/>
    <col min="501" max="749" width="9" style="3"/>
    <col min="750" max="750" width="28.625" style="3" customWidth="1"/>
    <col min="751" max="751" width="12.625" style="3" customWidth="1"/>
    <col min="752" max="754" width="17.625" style="3" customWidth="1"/>
    <col min="755" max="755" width="11.625" style="3" customWidth="1"/>
    <col min="756" max="756" width="23.125" style="3" customWidth="1"/>
    <col min="757" max="1005" width="9" style="3"/>
    <col min="1006" max="1006" width="28.625" style="3" customWidth="1"/>
    <col min="1007" max="1007" width="12.625" style="3" customWidth="1"/>
    <col min="1008" max="1010" width="17.625" style="3" customWidth="1"/>
    <col min="1011" max="1011" width="11.625" style="3" customWidth="1"/>
    <col min="1012" max="1012" width="23.125" style="3" customWidth="1"/>
    <col min="1013" max="1261" width="9" style="3"/>
    <col min="1262" max="1262" width="28.625" style="3" customWidth="1"/>
    <col min="1263" max="1263" width="12.625" style="3" customWidth="1"/>
    <col min="1264" max="1266" width="17.625" style="3" customWidth="1"/>
    <col min="1267" max="1267" width="11.625" style="3" customWidth="1"/>
    <col min="1268" max="1268" width="23.125" style="3" customWidth="1"/>
    <col min="1269" max="1517" width="9" style="3"/>
    <col min="1518" max="1518" width="28.625" style="3" customWidth="1"/>
    <col min="1519" max="1519" width="12.625" style="3" customWidth="1"/>
    <col min="1520" max="1522" width="17.625" style="3" customWidth="1"/>
    <col min="1523" max="1523" width="11.625" style="3" customWidth="1"/>
    <col min="1524" max="1524" width="23.125" style="3" customWidth="1"/>
    <col min="1525" max="1773" width="9" style="3"/>
    <col min="1774" max="1774" width="28.625" style="3" customWidth="1"/>
    <col min="1775" max="1775" width="12.625" style="3" customWidth="1"/>
    <col min="1776" max="1778" width="17.625" style="3" customWidth="1"/>
    <col min="1779" max="1779" width="11.625" style="3" customWidth="1"/>
    <col min="1780" max="1780" width="23.125" style="3" customWidth="1"/>
    <col min="1781" max="2029" width="9" style="3"/>
    <col min="2030" max="2030" width="28.625" style="3" customWidth="1"/>
    <col min="2031" max="2031" width="12.625" style="3" customWidth="1"/>
    <col min="2032" max="2034" width="17.625" style="3" customWidth="1"/>
    <col min="2035" max="2035" width="11.625" style="3" customWidth="1"/>
    <col min="2036" max="2036" width="23.125" style="3" customWidth="1"/>
    <col min="2037" max="2285" width="9" style="3"/>
    <col min="2286" max="2286" width="28.625" style="3" customWidth="1"/>
    <col min="2287" max="2287" width="12.625" style="3" customWidth="1"/>
    <col min="2288" max="2290" width="17.625" style="3" customWidth="1"/>
    <col min="2291" max="2291" width="11.625" style="3" customWidth="1"/>
    <col min="2292" max="2292" width="23.125" style="3" customWidth="1"/>
    <col min="2293" max="2541" width="9" style="3"/>
    <col min="2542" max="2542" width="28.625" style="3" customWidth="1"/>
    <col min="2543" max="2543" width="12.625" style="3" customWidth="1"/>
    <col min="2544" max="2546" width="17.625" style="3" customWidth="1"/>
    <col min="2547" max="2547" width="11.625" style="3" customWidth="1"/>
    <col min="2548" max="2548" width="23.125" style="3" customWidth="1"/>
    <col min="2549" max="2797" width="9" style="3"/>
    <col min="2798" max="2798" width="28.625" style="3" customWidth="1"/>
    <col min="2799" max="2799" width="12.625" style="3" customWidth="1"/>
    <col min="2800" max="2802" width="17.625" style="3" customWidth="1"/>
    <col min="2803" max="2803" width="11.625" style="3" customWidth="1"/>
    <col min="2804" max="2804" width="23.125" style="3" customWidth="1"/>
    <col min="2805" max="3053" width="9" style="3"/>
    <col min="3054" max="3054" width="28.625" style="3" customWidth="1"/>
    <col min="3055" max="3055" width="12.625" style="3" customWidth="1"/>
    <col min="3056" max="3058" width="17.625" style="3" customWidth="1"/>
    <col min="3059" max="3059" width="11.625" style="3" customWidth="1"/>
    <col min="3060" max="3060" width="23.125" style="3" customWidth="1"/>
    <col min="3061" max="3309" width="9" style="3"/>
    <col min="3310" max="3310" width="28.625" style="3" customWidth="1"/>
    <col min="3311" max="3311" width="12.625" style="3" customWidth="1"/>
    <col min="3312" max="3314" width="17.625" style="3" customWidth="1"/>
    <col min="3315" max="3315" width="11.625" style="3" customWidth="1"/>
    <col min="3316" max="3316" width="23.125" style="3" customWidth="1"/>
    <col min="3317" max="3565" width="9" style="3"/>
    <col min="3566" max="3566" width="28.625" style="3" customWidth="1"/>
    <col min="3567" max="3567" width="12.625" style="3" customWidth="1"/>
    <col min="3568" max="3570" width="17.625" style="3" customWidth="1"/>
    <col min="3571" max="3571" width="11.625" style="3" customWidth="1"/>
    <col min="3572" max="3572" width="23.125" style="3" customWidth="1"/>
    <col min="3573" max="3821" width="9" style="3"/>
    <col min="3822" max="3822" width="28.625" style="3" customWidth="1"/>
    <col min="3823" max="3823" width="12.625" style="3" customWidth="1"/>
    <col min="3824" max="3826" width="17.625" style="3" customWidth="1"/>
    <col min="3827" max="3827" width="11.625" style="3" customWidth="1"/>
    <col min="3828" max="3828" width="23.125" style="3" customWidth="1"/>
    <col min="3829" max="4077" width="9" style="3"/>
    <col min="4078" max="4078" width="28.625" style="3" customWidth="1"/>
    <col min="4079" max="4079" width="12.625" style="3" customWidth="1"/>
    <col min="4080" max="4082" width="17.625" style="3" customWidth="1"/>
    <col min="4083" max="4083" width="11.625" style="3" customWidth="1"/>
    <col min="4084" max="4084" width="23.125" style="3" customWidth="1"/>
    <col min="4085" max="4333" width="9" style="3"/>
    <col min="4334" max="4334" width="28.625" style="3" customWidth="1"/>
    <col min="4335" max="4335" width="12.625" style="3" customWidth="1"/>
    <col min="4336" max="4338" width="17.625" style="3" customWidth="1"/>
    <col min="4339" max="4339" width="11.625" style="3" customWidth="1"/>
    <col min="4340" max="4340" width="23.125" style="3" customWidth="1"/>
    <col min="4341" max="4589" width="9" style="3"/>
    <col min="4590" max="4590" width="28.625" style="3" customWidth="1"/>
    <col min="4591" max="4591" width="12.625" style="3" customWidth="1"/>
    <col min="4592" max="4594" width="17.625" style="3" customWidth="1"/>
    <col min="4595" max="4595" width="11.625" style="3" customWidth="1"/>
    <col min="4596" max="4596" width="23.125" style="3" customWidth="1"/>
    <col min="4597" max="4845" width="9" style="3"/>
    <col min="4846" max="4846" width="28.625" style="3" customWidth="1"/>
    <col min="4847" max="4847" width="12.625" style="3" customWidth="1"/>
    <col min="4848" max="4850" width="17.625" style="3" customWidth="1"/>
    <col min="4851" max="4851" width="11.625" style="3" customWidth="1"/>
    <col min="4852" max="4852" width="23.125" style="3" customWidth="1"/>
    <col min="4853" max="5101" width="9" style="3"/>
    <col min="5102" max="5102" width="28.625" style="3" customWidth="1"/>
    <col min="5103" max="5103" width="12.625" style="3" customWidth="1"/>
    <col min="5104" max="5106" width="17.625" style="3" customWidth="1"/>
    <col min="5107" max="5107" width="11.625" style="3" customWidth="1"/>
    <col min="5108" max="5108" width="23.125" style="3" customWidth="1"/>
    <col min="5109" max="5357" width="9" style="3"/>
    <col min="5358" max="5358" width="28.625" style="3" customWidth="1"/>
    <col min="5359" max="5359" width="12.625" style="3" customWidth="1"/>
    <col min="5360" max="5362" width="17.625" style="3" customWidth="1"/>
    <col min="5363" max="5363" width="11.625" style="3" customWidth="1"/>
    <col min="5364" max="5364" width="23.125" style="3" customWidth="1"/>
    <col min="5365" max="5613" width="9" style="3"/>
    <col min="5614" max="5614" width="28.625" style="3" customWidth="1"/>
    <col min="5615" max="5615" width="12.625" style="3" customWidth="1"/>
    <col min="5616" max="5618" width="17.625" style="3" customWidth="1"/>
    <col min="5619" max="5619" width="11.625" style="3" customWidth="1"/>
    <col min="5620" max="5620" width="23.125" style="3" customWidth="1"/>
    <col min="5621" max="5869" width="9" style="3"/>
    <col min="5870" max="5870" width="28.625" style="3" customWidth="1"/>
    <col min="5871" max="5871" width="12.625" style="3" customWidth="1"/>
    <col min="5872" max="5874" width="17.625" style="3" customWidth="1"/>
    <col min="5875" max="5875" width="11.625" style="3" customWidth="1"/>
    <col min="5876" max="5876" width="23.125" style="3" customWidth="1"/>
    <col min="5877" max="6125" width="9" style="3"/>
    <col min="6126" max="6126" width="28.625" style="3" customWidth="1"/>
    <col min="6127" max="6127" width="12.625" style="3" customWidth="1"/>
    <col min="6128" max="6130" width="17.625" style="3" customWidth="1"/>
    <col min="6131" max="6131" width="11.625" style="3" customWidth="1"/>
    <col min="6132" max="6132" width="23.125" style="3" customWidth="1"/>
    <col min="6133" max="6381" width="9" style="3"/>
    <col min="6382" max="6382" width="28.625" style="3" customWidth="1"/>
    <col min="6383" max="6383" width="12.625" style="3" customWidth="1"/>
    <col min="6384" max="6386" width="17.625" style="3" customWidth="1"/>
    <col min="6387" max="6387" width="11.625" style="3" customWidth="1"/>
    <col min="6388" max="6388" width="23.125" style="3" customWidth="1"/>
    <col min="6389" max="6637" width="9" style="3"/>
    <col min="6638" max="6638" width="28.625" style="3" customWidth="1"/>
    <col min="6639" max="6639" width="12.625" style="3" customWidth="1"/>
    <col min="6640" max="6642" width="17.625" style="3" customWidth="1"/>
    <col min="6643" max="6643" width="11.625" style="3" customWidth="1"/>
    <col min="6644" max="6644" width="23.125" style="3" customWidth="1"/>
    <col min="6645" max="6893" width="9" style="3"/>
    <col min="6894" max="6894" width="28.625" style="3" customWidth="1"/>
    <col min="6895" max="6895" width="12.625" style="3" customWidth="1"/>
    <col min="6896" max="6898" width="17.625" style="3" customWidth="1"/>
    <col min="6899" max="6899" width="11.625" style="3" customWidth="1"/>
    <col min="6900" max="6900" width="23.125" style="3" customWidth="1"/>
    <col min="6901" max="7149" width="9" style="3"/>
    <col min="7150" max="7150" width="28.625" style="3" customWidth="1"/>
    <col min="7151" max="7151" width="12.625" style="3" customWidth="1"/>
    <col min="7152" max="7154" width="17.625" style="3" customWidth="1"/>
    <col min="7155" max="7155" width="11.625" style="3" customWidth="1"/>
    <col min="7156" max="7156" width="23.125" style="3" customWidth="1"/>
    <col min="7157" max="7405" width="9" style="3"/>
    <col min="7406" max="7406" width="28.625" style="3" customWidth="1"/>
    <col min="7407" max="7407" width="12.625" style="3" customWidth="1"/>
    <col min="7408" max="7410" width="17.625" style="3" customWidth="1"/>
    <col min="7411" max="7411" width="11.625" style="3" customWidth="1"/>
    <col min="7412" max="7412" width="23.125" style="3" customWidth="1"/>
    <col min="7413" max="7661" width="9" style="3"/>
    <col min="7662" max="7662" width="28.625" style="3" customWidth="1"/>
    <col min="7663" max="7663" width="12.625" style="3" customWidth="1"/>
    <col min="7664" max="7666" width="17.625" style="3" customWidth="1"/>
    <col min="7667" max="7667" width="11.625" style="3" customWidth="1"/>
    <col min="7668" max="7668" width="23.125" style="3" customWidth="1"/>
    <col min="7669" max="7917" width="9" style="3"/>
    <col min="7918" max="7918" width="28.625" style="3" customWidth="1"/>
    <col min="7919" max="7919" width="12.625" style="3" customWidth="1"/>
    <col min="7920" max="7922" width="17.625" style="3" customWidth="1"/>
    <col min="7923" max="7923" width="11.625" style="3" customWidth="1"/>
    <col min="7924" max="7924" width="23.125" style="3" customWidth="1"/>
    <col min="7925" max="8173" width="9" style="3"/>
    <col min="8174" max="8174" width="28.625" style="3" customWidth="1"/>
    <col min="8175" max="8175" width="12.625" style="3" customWidth="1"/>
    <col min="8176" max="8178" width="17.625" style="3" customWidth="1"/>
    <col min="8179" max="8179" width="11.625" style="3" customWidth="1"/>
    <col min="8180" max="8180" width="23.125" style="3" customWidth="1"/>
    <col min="8181" max="8429" width="9" style="3"/>
    <col min="8430" max="8430" width="28.625" style="3" customWidth="1"/>
    <col min="8431" max="8431" width="12.625" style="3" customWidth="1"/>
    <col min="8432" max="8434" width="17.625" style="3" customWidth="1"/>
    <col min="8435" max="8435" width="11.625" style="3" customWidth="1"/>
    <col min="8436" max="8436" width="23.125" style="3" customWidth="1"/>
    <col min="8437" max="8685" width="9" style="3"/>
    <col min="8686" max="8686" width="28.625" style="3" customWidth="1"/>
    <col min="8687" max="8687" width="12.625" style="3" customWidth="1"/>
    <col min="8688" max="8690" width="17.625" style="3" customWidth="1"/>
    <col min="8691" max="8691" width="11.625" style="3" customWidth="1"/>
    <col min="8692" max="8692" width="23.125" style="3" customWidth="1"/>
    <col min="8693" max="8941" width="9" style="3"/>
    <col min="8942" max="8942" width="28.625" style="3" customWidth="1"/>
    <col min="8943" max="8943" width="12.625" style="3" customWidth="1"/>
    <col min="8944" max="8946" width="17.625" style="3" customWidth="1"/>
    <col min="8947" max="8947" width="11.625" style="3" customWidth="1"/>
    <col min="8948" max="8948" width="23.125" style="3" customWidth="1"/>
    <col min="8949" max="9197" width="9" style="3"/>
    <col min="9198" max="9198" width="28.625" style="3" customWidth="1"/>
    <col min="9199" max="9199" width="12.625" style="3" customWidth="1"/>
    <col min="9200" max="9202" width="17.625" style="3" customWidth="1"/>
    <col min="9203" max="9203" width="11.625" style="3" customWidth="1"/>
    <col min="9204" max="9204" width="23.125" style="3" customWidth="1"/>
    <col min="9205" max="9453" width="9" style="3"/>
    <col min="9454" max="9454" width="28.625" style="3" customWidth="1"/>
    <col min="9455" max="9455" width="12.625" style="3" customWidth="1"/>
    <col min="9456" max="9458" width="17.625" style="3" customWidth="1"/>
    <col min="9459" max="9459" width="11.625" style="3" customWidth="1"/>
    <col min="9460" max="9460" width="23.125" style="3" customWidth="1"/>
    <col min="9461" max="9709" width="9" style="3"/>
    <col min="9710" max="9710" width="28.625" style="3" customWidth="1"/>
    <col min="9711" max="9711" width="12.625" style="3" customWidth="1"/>
    <col min="9712" max="9714" width="17.625" style="3" customWidth="1"/>
    <col min="9715" max="9715" width="11.625" style="3" customWidth="1"/>
    <col min="9716" max="9716" width="23.125" style="3" customWidth="1"/>
    <col min="9717" max="9965" width="9" style="3"/>
    <col min="9966" max="9966" width="28.625" style="3" customWidth="1"/>
    <col min="9967" max="9967" width="12.625" style="3" customWidth="1"/>
    <col min="9968" max="9970" width="17.625" style="3" customWidth="1"/>
    <col min="9971" max="9971" width="11.625" style="3" customWidth="1"/>
    <col min="9972" max="9972" width="23.125" style="3" customWidth="1"/>
    <col min="9973" max="10221" width="9" style="3"/>
    <col min="10222" max="10222" width="28.625" style="3" customWidth="1"/>
    <col min="10223" max="10223" width="12.625" style="3" customWidth="1"/>
    <col min="10224" max="10226" width="17.625" style="3" customWidth="1"/>
    <col min="10227" max="10227" width="11.625" style="3" customWidth="1"/>
    <col min="10228" max="10228" width="23.125" style="3" customWidth="1"/>
    <col min="10229" max="10477" width="9" style="3"/>
    <col min="10478" max="10478" width="28.625" style="3" customWidth="1"/>
    <col min="10479" max="10479" width="12.625" style="3" customWidth="1"/>
    <col min="10480" max="10482" width="17.625" style="3" customWidth="1"/>
    <col min="10483" max="10483" width="11.625" style="3" customWidth="1"/>
    <col min="10484" max="10484" width="23.125" style="3" customWidth="1"/>
    <col min="10485" max="10733" width="9" style="3"/>
    <col min="10734" max="10734" width="28.625" style="3" customWidth="1"/>
    <col min="10735" max="10735" width="12.625" style="3" customWidth="1"/>
    <col min="10736" max="10738" width="17.625" style="3" customWidth="1"/>
    <col min="10739" max="10739" width="11.625" style="3" customWidth="1"/>
    <col min="10740" max="10740" width="23.125" style="3" customWidth="1"/>
    <col min="10741" max="10989" width="9" style="3"/>
    <col min="10990" max="10990" width="28.625" style="3" customWidth="1"/>
    <col min="10991" max="10991" width="12.625" style="3" customWidth="1"/>
    <col min="10992" max="10994" width="17.625" style="3" customWidth="1"/>
    <col min="10995" max="10995" width="11.625" style="3" customWidth="1"/>
    <col min="10996" max="10996" width="23.125" style="3" customWidth="1"/>
    <col min="10997" max="11245" width="9" style="3"/>
    <col min="11246" max="11246" width="28.625" style="3" customWidth="1"/>
    <col min="11247" max="11247" width="12.625" style="3" customWidth="1"/>
    <col min="11248" max="11250" width="17.625" style="3" customWidth="1"/>
    <col min="11251" max="11251" width="11.625" style="3" customWidth="1"/>
    <col min="11252" max="11252" width="23.125" style="3" customWidth="1"/>
    <col min="11253" max="11501" width="9" style="3"/>
    <col min="11502" max="11502" width="28.625" style="3" customWidth="1"/>
    <col min="11503" max="11503" width="12.625" style="3" customWidth="1"/>
    <col min="11504" max="11506" width="17.625" style="3" customWidth="1"/>
    <col min="11507" max="11507" width="11.625" style="3" customWidth="1"/>
    <col min="11508" max="11508" width="23.125" style="3" customWidth="1"/>
    <col min="11509" max="11757" width="9" style="3"/>
    <col min="11758" max="11758" width="28.625" style="3" customWidth="1"/>
    <col min="11759" max="11759" width="12.625" style="3" customWidth="1"/>
    <col min="11760" max="11762" width="17.625" style="3" customWidth="1"/>
    <col min="11763" max="11763" width="11.625" style="3" customWidth="1"/>
    <col min="11764" max="11764" width="23.125" style="3" customWidth="1"/>
    <col min="11765" max="12013" width="9" style="3"/>
    <col min="12014" max="12014" width="28.625" style="3" customWidth="1"/>
    <col min="12015" max="12015" width="12.625" style="3" customWidth="1"/>
    <col min="12016" max="12018" width="17.625" style="3" customWidth="1"/>
    <col min="12019" max="12019" width="11.625" style="3" customWidth="1"/>
    <col min="12020" max="12020" width="23.125" style="3" customWidth="1"/>
    <col min="12021" max="12269" width="9" style="3"/>
    <col min="12270" max="12270" width="28.625" style="3" customWidth="1"/>
    <col min="12271" max="12271" width="12.625" style="3" customWidth="1"/>
    <col min="12272" max="12274" width="17.625" style="3" customWidth="1"/>
    <col min="12275" max="12275" width="11.625" style="3" customWidth="1"/>
    <col min="12276" max="12276" width="23.125" style="3" customWidth="1"/>
    <col min="12277" max="12525" width="9" style="3"/>
    <col min="12526" max="12526" width="28.625" style="3" customWidth="1"/>
    <col min="12527" max="12527" width="12.625" style="3" customWidth="1"/>
    <col min="12528" max="12530" width="17.625" style="3" customWidth="1"/>
    <col min="12531" max="12531" width="11.625" style="3" customWidth="1"/>
    <col min="12532" max="12532" width="23.125" style="3" customWidth="1"/>
    <col min="12533" max="12781" width="9" style="3"/>
    <col min="12782" max="12782" width="28.625" style="3" customWidth="1"/>
    <col min="12783" max="12783" width="12.625" style="3" customWidth="1"/>
    <col min="12784" max="12786" width="17.625" style="3" customWidth="1"/>
    <col min="12787" max="12787" width="11.625" style="3" customWidth="1"/>
    <col min="12788" max="12788" width="23.125" style="3" customWidth="1"/>
    <col min="12789" max="13037" width="9" style="3"/>
    <col min="13038" max="13038" width="28.625" style="3" customWidth="1"/>
    <col min="13039" max="13039" width="12.625" style="3" customWidth="1"/>
    <col min="13040" max="13042" width="17.625" style="3" customWidth="1"/>
    <col min="13043" max="13043" width="11.625" style="3" customWidth="1"/>
    <col min="13044" max="13044" width="23.125" style="3" customWidth="1"/>
    <col min="13045" max="13293" width="9" style="3"/>
    <col min="13294" max="13294" width="28.625" style="3" customWidth="1"/>
    <col min="13295" max="13295" width="12.625" style="3" customWidth="1"/>
    <col min="13296" max="13298" width="17.625" style="3" customWidth="1"/>
    <col min="13299" max="13299" width="11.625" style="3" customWidth="1"/>
    <col min="13300" max="13300" width="23.125" style="3" customWidth="1"/>
    <col min="13301" max="13549" width="9" style="3"/>
    <col min="13550" max="13550" width="28.625" style="3" customWidth="1"/>
    <col min="13551" max="13551" width="12.625" style="3" customWidth="1"/>
    <col min="13552" max="13554" width="17.625" style="3" customWidth="1"/>
    <col min="13555" max="13555" width="11.625" style="3" customWidth="1"/>
    <col min="13556" max="13556" width="23.125" style="3" customWidth="1"/>
    <col min="13557" max="13805" width="9" style="3"/>
    <col min="13806" max="13806" width="28.625" style="3" customWidth="1"/>
    <col min="13807" max="13807" width="12.625" style="3" customWidth="1"/>
    <col min="13808" max="13810" width="17.625" style="3" customWidth="1"/>
    <col min="13811" max="13811" width="11.625" style="3" customWidth="1"/>
    <col min="13812" max="13812" width="23.125" style="3" customWidth="1"/>
    <col min="13813" max="14061" width="9" style="3"/>
    <col min="14062" max="14062" width="28.625" style="3" customWidth="1"/>
    <col min="14063" max="14063" width="12.625" style="3" customWidth="1"/>
    <col min="14064" max="14066" width="17.625" style="3" customWidth="1"/>
    <col min="14067" max="14067" width="11.625" style="3" customWidth="1"/>
    <col min="14068" max="14068" width="23.125" style="3" customWidth="1"/>
    <col min="14069" max="14317" width="9" style="3"/>
    <col min="14318" max="14318" width="28.625" style="3" customWidth="1"/>
    <col min="14319" max="14319" width="12.625" style="3" customWidth="1"/>
    <col min="14320" max="14322" width="17.625" style="3" customWidth="1"/>
    <col min="14323" max="14323" width="11.625" style="3" customWidth="1"/>
    <col min="14324" max="14324" width="23.125" style="3" customWidth="1"/>
    <col min="14325" max="14573" width="9" style="3"/>
    <col min="14574" max="14574" width="28.625" style="3" customWidth="1"/>
    <col min="14575" max="14575" width="12.625" style="3" customWidth="1"/>
    <col min="14576" max="14578" width="17.625" style="3" customWidth="1"/>
    <col min="14579" max="14579" width="11.625" style="3" customWidth="1"/>
    <col min="14580" max="14580" width="23.125" style="3" customWidth="1"/>
    <col min="14581" max="14829" width="9" style="3"/>
    <col min="14830" max="14830" width="28.625" style="3" customWidth="1"/>
    <col min="14831" max="14831" width="12.625" style="3" customWidth="1"/>
    <col min="14832" max="14834" width="17.625" style="3" customWidth="1"/>
    <col min="14835" max="14835" width="11.625" style="3" customWidth="1"/>
    <col min="14836" max="14836" width="23.125" style="3" customWidth="1"/>
    <col min="14837" max="15085" width="9" style="3"/>
    <col min="15086" max="15086" width="28.625" style="3" customWidth="1"/>
    <col min="15087" max="15087" width="12.625" style="3" customWidth="1"/>
    <col min="15088" max="15090" width="17.625" style="3" customWidth="1"/>
    <col min="15091" max="15091" width="11.625" style="3" customWidth="1"/>
    <col min="15092" max="15092" width="23.125" style="3" customWidth="1"/>
    <col min="15093" max="15341" width="9" style="3"/>
    <col min="15342" max="15342" width="28.625" style="3" customWidth="1"/>
    <col min="15343" max="15343" width="12.625" style="3" customWidth="1"/>
    <col min="15344" max="15346" width="17.625" style="3" customWidth="1"/>
    <col min="15347" max="15347" width="11.625" style="3" customWidth="1"/>
    <col min="15348" max="15348" width="23.125" style="3" customWidth="1"/>
    <col min="15349" max="15597" width="9" style="3"/>
    <col min="15598" max="15598" width="28.625" style="3" customWidth="1"/>
    <col min="15599" max="15599" width="12.625" style="3" customWidth="1"/>
    <col min="15600" max="15602" width="17.625" style="3" customWidth="1"/>
    <col min="15603" max="15603" width="11.625" style="3" customWidth="1"/>
    <col min="15604" max="15604" width="23.125" style="3" customWidth="1"/>
    <col min="15605" max="15853" width="9" style="3"/>
    <col min="15854" max="15854" width="28.625" style="3" customWidth="1"/>
    <col min="15855" max="15855" width="12.625" style="3" customWidth="1"/>
    <col min="15856" max="15858" width="17.625" style="3" customWidth="1"/>
    <col min="15859" max="15859" width="11.625" style="3" customWidth="1"/>
    <col min="15860" max="15860" width="23.125" style="3" customWidth="1"/>
    <col min="15861" max="16109" width="9" style="3"/>
    <col min="16110" max="16110" width="28.625" style="3" customWidth="1"/>
    <col min="16111" max="16111" width="12.625" style="3" customWidth="1"/>
    <col min="16112" max="16114" width="17.625" style="3" customWidth="1"/>
    <col min="16115" max="16115" width="11.625" style="3" customWidth="1"/>
    <col min="16116" max="16116" width="23.125" style="3" customWidth="1"/>
    <col min="16117" max="16384" width="9" style="3"/>
  </cols>
  <sheetData>
    <row r="1" s="1" customFormat="1" ht="15.95" customHeight="1" spans="1:6">
      <c r="A1" s="4" t="s">
        <v>180</v>
      </c>
      <c r="B1" s="5"/>
      <c r="C1" s="5"/>
      <c r="D1" s="5"/>
      <c r="E1" s="6"/>
      <c r="F1" s="7"/>
    </row>
    <row r="2" ht="14.25" spans="1:6">
      <c r="A2" s="8" t="s">
        <v>181</v>
      </c>
      <c r="B2" s="9"/>
      <c r="C2" s="9"/>
      <c r="D2" s="9"/>
      <c r="E2" s="10" t="s">
        <v>2</v>
      </c>
      <c r="F2" s="11" t="s">
        <v>65</v>
      </c>
    </row>
    <row r="3" ht="12" customHeight="1" spans="1:6">
      <c r="A3" s="12" t="s">
        <v>4</v>
      </c>
      <c r="B3" s="13" t="s">
        <v>5</v>
      </c>
      <c r="C3" s="14" t="s">
        <v>66</v>
      </c>
      <c r="D3" s="15" t="s">
        <v>67</v>
      </c>
      <c r="E3" s="16" t="s">
        <v>182</v>
      </c>
      <c r="F3" s="17" t="s">
        <v>183</v>
      </c>
    </row>
    <row r="4" ht="12" customHeight="1" spans="1:6">
      <c r="A4" s="18"/>
      <c r="B4" s="19"/>
      <c r="C4" s="20"/>
      <c r="D4" s="21"/>
      <c r="E4" s="22"/>
      <c r="F4" s="23"/>
    </row>
    <row r="5" ht="23.45" customHeight="1" spans="1:6">
      <c r="A5" s="24" t="s">
        <v>69</v>
      </c>
      <c r="B5" s="25" t="s">
        <v>70</v>
      </c>
      <c r="C5" s="25">
        <v>45632</v>
      </c>
      <c r="D5" s="26">
        <f>C5+3</f>
        <v>45635</v>
      </c>
      <c r="E5" s="27" t="s">
        <v>12</v>
      </c>
      <c r="F5" s="28" t="s">
        <v>91</v>
      </c>
    </row>
    <row r="6" ht="23.45" customHeight="1" spans="1:6">
      <c r="A6" s="24" t="s">
        <v>69</v>
      </c>
      <c r="B6" s="25" t="s">
        <v>72</v>
      </c>
      <c r="C6" s="25">
        <f t="shared" ref="C6:C8" si="0">C5+7</f>
        <v>45639</v>
      </c>
      <c r="D6" s="26">
        <f>C6+3</f>
        <v>45642</v>
      </c>
      <c r="E6" s="27" t="s">
        <v>16</v>
      </c>
      <c r="F6" s="28" t="s">
        <v>184</v>
      </c>
    </row>
    <row r="7" ht="23.45" customHeight="1" spans="1:6">
      <c r="A7" s="24" t="s">
        <v>69</v>
      </c>
      <c r="B7" s="25" t="s">
        <v>74</v>
      </c>
      <c r="C7" s="25">
        <f t="shared" si="0"/>
        <v>45646</v>
      </c>
      <c r="D7" s="26">
        <f>C7+3</f>
        <v>45649</v>
      </c>
      <c r="E7" s="27" t="s">
        <v>20</v>
      </c>
      <c r="F7" s="28" t="s">
        <v>185</v>
      </c>
    </row>
    <row r="8" ht="23.45" customHeight="1" spans="1:6">
      <c r="A8" s="29" t="s">
        <v>69</v>
      </c>
      <c r="B8" s="30" t="s">
        <v>76</v>
      </c>
      <c r="C8" s="30">
        <f t="shared" si="0"/>
        <v>45653</v>
      </c>
      <c r="D8" s="31">
        <f>C8+3</f>
        <v>45656</v>
      </c>
      <c r="E8" s="32"/>
      <c r="F8" s="33"/>
    </row>
    <row r="9" ht="14.25" customHeight="1" spans="1:6">
      <c r="A9" s="34" t="s">
        <v>186</v>
      </c>
      <c r="B9" s="35"/>
      <c r="C9" s="35"/>
      <c r="D9" s="35"/>
      <c r="E9" s="35"/>
      <c r="F9" s="36"/>
    </row>
    <row r="10" ht="14.25" spans="1:6">
      <c r="A10" s="8" t="s">
        <v>187</v>
      </c>
      <c r="B10" s="9"/>
      <c r="C10" s="9"/>
      <c r="D10" s="9"/>
      <c r="E10" s="10" t="s">
        <v>2</v>
      </c>
      <c r="F10" s="11" t="s">
        <v>107</v>
      </c>
    </row>
    <row r="11" ht="12" customHeight="1" spans="1:6">
      <c r="A11" s="37" t="s">
        <v>4</v>
      </c>
      <c r="B11" s="38" t="s">
        <v>5</v>
      </c>
      <c r="C11" s="39" t="s">
        <v>188</v>
      </c>
      <c r="D11" s="40" t="s">
        <v>189</v>
      </c>
      <c r="E11" s="16" t="s">
        <v>182</v>
      </c>
      <c r="F11" s="17" t="s">
        <v>183</v>
      </c>
    </row>
    <row r="12" ht="12" customHeight="1" spans="1:6">
      <c r="A12" s="41"/>
      <c r="B12" s="42"/>
      <c r="C12" s="43"/>
      <c r="D12" s="44"/>
      <c r="E12" s="22"/>
      <c r="F12" s="23"/>
    </row>
    <row r="13" ht="23.45" customHeight="1" spans="1:6">
      <c r="A13" s="45" t="s">
        <v>112</v>
      </c>
      <c r="B13" s="25" t="s">
        <v>113</v>
      </c>
      <c r="C13" s="25">
        <v>45629</v>
      </c>
      <c r="D13" s="26">
        <f>C13+1</f>
        <v>45630</v>
      </c>
      <c r="E13" s="27" t="s">
        <v>12</v>
      </c>
      <c r="F13" s="28" t="s">
        <v>190</v>
      </c>
    </row>
    <row r="14" ht="23.45" customHeight="1" spans="1:6">
      <c r="A14" s="45" t="s">
        <v>112</v>
      </c>
      <c r="B14" s="25" t="s">
        <v>115</v>
      </c>
      <c r="C14" s="25">
        <f>C13+7</f>
        <v>45636</v>
      </c>
      <c r="D14" s="26">
        <f>C14+1</f>
        <v>45637</v>
      </c>
      <c r="E14" s="27" t="s">
        <v>16</v>
      </c>
      <c r="F14" s="28" t="s">
        <v>93</v>
      </c>
    </row>
    <row r="15" ht="23.45" customHeight="1" spans="1:6">
      <c r="A15" s="45" t="s">
        <v>112</v>
      </c>
      <c r="B15" s="25" t="s">
        <v>120</v>
      </c>
      <c r="C15" s="25">
        <f>C14+7</f>
        <v>45643</v>
      </c>
      <c r="D15" s="26">
        <f>C15+1</f>
        <v>45644</v>
      </c>
      <c r="E15" s="27" t="s">
        <v>20</v>
      </c>
      <c r="F15" s="28" t="s">
        <v>17</v>
      </c>
    </row>
    <row r="16" ht="23.45" customHeight="1" spans="1:6">
      <c r="A16" s="45" t="s">
        <v>112</v>
      </c>
      <c r="B16" s="25" t="s">
        <v>122</v>
      </c>
      <c r="C16" s="25">
        <f>C15+7</f>
        <v>45650</v>
      </c>
      <c r="D16" s="26">
        <f>C16+1</f>
        <v>45651</v>
      </c>
      <c r="E16" s="46"/>
      <c r="F16" s="47"/>
    </row>
    <row r="17" ht="23.45" customHeight="1" spans="1:6">
      <c r="A17" s="48" t="s">
        <v>112</v>
      </c>
      <c r="B17" s="30" t="s">
        <v>124</v>
      </c>
      <c r="C17" s="30">
        <f>C16+7</f>
        <v>45657</v>
      </c>
      <c r="D17" s="31">
        <f>C17+1</f>
        <v>45658</v>
      </c>
      <c r="E17" s="32"/>
      <c r="F17" s="33"/>
    </row>
    <row r="18" ht="14.25" spans="1:6">
      <c r="A18" s="49" t="s">
        <v>191</v>
      </c>
      <c r="B18" s="50"/>
      <c r="C18" s="50"/>
      <c r="D18" s="50"/>
      <c r="E18" s="51" t="s">
        <v>2</v>
      </c>
      <c r="F18" s="52" t="s">
        <v>126</v>
      </c>
    </row>
    <row r="19" ht="12" customHeight="1" spans="1:6">
      <c r="A19" s="53" t="s">
        <v>4</v>
      </c>
      <c r="B19" s="54" t="s">
        <v>5</v>
      </c>
      <c r="C19" s="55" t="s">
        <v>127</v>
      </c>
      <c r="D19" s="56" t="s">
        <v>128</v>
      </c>
      <c r="E19" s="16" t="s">
        <v>182</v>
      </c>
      <c r="F19" s="57" t="s">
        <v>192</v>
      </c>
    </row>
    <row r="20" ht="12" customHeight="1" spans="1:6">
      <c r="A20" s="58"/>
      <c r="B20" s="25"/>
      <c r="C20" s="59"/>
      <c r="D20" s="60"/>
      <c r="E20" s="22"/>
      <c r="F20" s="28"/>
    </row>
    <row r="21" ht="23.45" customHeight="1" spans="1:6">
      <c r="A21" s="61" t="s">
        <v>130</v>
      </c>
      <c r="B21" s="25" t="s">
        <v>131</v>
      </c>
      <c r="C21" s="62">
        <v>45628.75</v>
      </c>
      <c r="D21" s="63">
        <f t="shared" ref="D17:D34" si="1">C21+1</f>
        <v>45629.75</v>
      </c>
      <c r="E21" s="27" t="s">
        <v>12</v>
      </c>
      <c r="F21" s="28" t="s">
        <v>132</v>
      </c>
    </row>
    <row r="22" ht="23.45" customHeight="1" spans="1:6">
      <c r="A22" s="61" t="s">
        <v>130</v>
      </c>
      <c r="B22" s="25" t="s">
        <v>133</v>
      </c>
      <c r="C22" s="62">
        <f t="shared" ref="C22:C26" si="2">C21+2</f>
        <v>45630.75</v>
      </c>
      <c r="D22" s="63">
        <f t="shared" si="1"/>
        <v>45631.75</v>
      </c>
      <c r="E22" s="27" t="s">
        <v>16</v>
      </c>
      <c r="F22" s="28" t="s">
        <v>134</v>
      </c>
    </row>
    <row r="23" ht="23.45" customHeight="1" spans="1:6">
      <c r="A23" s="61" t="s">
        <v>130</v>
      </c>
      <c r="B23" s="25" t="s">
        <v>135</v>
      </c>
      <c r="C23" s="62">
        <f t="shared" si="2"/>
        <v>45632.75</v>
      </c>
      <c r="D23" s="63">
        <f t="shared" si="1"/>
        <v>45633.75</v>
      </c>
      <c r="E23" s="27" t="s">
        <v>20</v>
      </c>
      <c r="F23" s="28" t="s">
        <v>136</v>
      </c>
    </row>
    <row r="24" ht="23.45" customHeight="1" spans="1:6">
      <c r="A24" s="61" t="s">
        <v>130</v>
      </c>
      <c r="B24" s="25" t="s">
        <v>137</v>
      </c>
      <c r="C24" s="62">
        <f>C23+3</f>
        <v>45635.75</v>
      </c>
      <c r="D24" s="63">
        <f t="shared" si="1"/>
        <v>45636.75</v>
      </c>
      <c r="E24" s="46"/>
      <c r="F24" s="28"/>
    </row>
    <row r="25" ht="23.45" customHeight="1" spans="1:6">
      <c r="A25" s="61" t="s">
        <v>130</v>
      </c>
      <c r="B25" s="25" t="s">
        <v>138</v>
      </c>
      <c r="C25" s="62">
        <f t="shared" si="2"/>
        <v>45637.75</v>
      </c>
      <c r="D25" s="63">
        <f t="shared" si="1"/>
        <v>45638.75</v>
      </c>
      <c r="E25" s="46"/>
      <c r="F25" s="28"/>
    </row>
    <row r="26" ht="23.45" customHeight="1" spans="1:6">
      <c r="A26" s="61" t="s">
        <v>130</v>
      </c>
      <c r="B26" s="25" t="s">
        <v>139</v>
      </c>
      <c r="C26" s="62">
        <f t="shared" si="2"/>
        <v>45639.75</v>
      </c>
      <c r="D26" s="63">
        <f t="shared" si="1"/>
        <v>45640.75</v>
      </c>
      <c r="E26" s="46"/>
      <c r="F26" s="28"/>
    </row>
    <row r="27" ht="23.45" customHeight="1" spans="1:6">
      <c r="A27" s="61" t="s">
        <v>130</v>
      </c>
      <c r="B27" s="25" t="s">
        <v>140</v>
      </c>
      <c r="C27" s="62">
        <f>C26+3</f>
        <v>45642.75</v>
      </c>
      <c r="D27" s="63">
        <f t="shared" si="1"/>
        <v>45643.75</v>
      </c>
      <c r="E27" s="46"/>
      <c r="F27" s="28"/>
    </row>
    <row r="28" ht="23.45" customHeight="1" spans="1:6">
      <c r="A28" s="61" t="s">
        <v>130</v>
      </c>
      <c r="B28" s="25" t="s">
        <v>141</v>
      </c>
      <c r="C28" s="62">
        <f t="shared" ref="C28:C32" si="3">C27+2</f>
        <v>45644.75</v>
      </c>
      <c r="D28" s="63">
        <f t="shared" si="1"/>
        <v>45645.75</v>
      </c>
      <c r="E28" s="46"/>
      <c r="F28" s="28"/>
    </row>
    <row r="29" ht="23.45" customHeight="1" spans="1:6">
      <c r="A29" s="61" t="s">
        <v>130</v>
      </c>
      <c r="B29" s="25" t="s">
        <v>142</v>
      </c>
      <c r="C29" s="62">
        <f t="shared" si="3"/>
        <v>45646.75</v>
      </c>
      <c r="D29" s="63">
        <f t="shared" si="1"/>
        <v>45647.75</v>
      </c>
      <c r="E29" s="46"/>
      <c r="F29" s="28"/>
    </row>
    <row r="30" ht="23.45" customHeight="1" spans="1:6">
      <c r="A30" s="61" t="s">
        <v>130</v>
      </c>
      <c r="B30" s="25" t="s">
        <v>143</v>
      </c>
      <c r="C30" s="62">
        <f>C29+3</f>
        <v>45649.75</v>
      </c>
      <c r="D30" s="63">
        <f t="shared" si="1"/>
        <v>45650.75</v>
      </c>
      <c r="E30" s="46"/>
      <c r="F30" s="28"/>
    </row>
    <row r="31" ht="23.45" customHeight="1" spans="1:6">
      <c r="A31" s="61" t="s">
        <v>130</v>
      </c>
      <c r="B31" s="25" t="s">
        <v>144</v>
      </c>
      <c r="C31" s="62">
        <f t="shared" si="3"/>
        <v>45651.75</v>
      </c>
      <c r="D31" s="63">
        <f t="shared" si="1"/>
        <v>45652.75</v>
      </c>
      <c r="E31" s="46"/>
      <c r="F31" s="28"/>
    </row>
    <row r="32" ht="23.45" customHeight="1" spans="1:6">
      <c r="A32" s="61" t="s">
        <v>130</v>
      </c>
      <c r="B32" s="25" t="s">
        <v>145</v>
      </c>
      <c r="C32" s="62">
        <f t="shared" si="3"/>
        <v>45653.75</v>
      </c>
      <c r="D32" s="63">
        <f t="shared" si="1"/>
        <v>45654.75</v>
      </c>
      <c r="E32" s="46"/>
      <c r="F32" s="47"/>
    </row>
    <row r="33" ht="23.45" customHeight="1" spans="1:6">
      <c r="A33" s="64" t="s">
        <v>130</v>
      </c>
      <c r="B33" s="30" t="s">
        <v>146</v>
      </c>
      <c r="C33" s="65">
        <f>C32+3</f>
        <v>45656.75</v>
      </c>
      <c r="D33" s="66">
        <f t="shared" si="1"/>
        <v>45657.75</v>
      </c>
      <c r="E33" s="32"/>
      <c r="F33" s="33"/>
    </row>
    <row r="34" spans="1:1">
      <c r="A34" s="67" t="s">
        <v>62</v>
      </c>
    </row>
    <row r="35" ht="14.25" spans="2:3">
      <c r="B35" s="68"/>
      <c r="C35" s="69"/>
    </row>
    <row r="36" ht="14.25" spans="1:3">
      <c r="A36" s="70"/>
      <c r="B36" s="70"/>
      <c r="C36" s="69"/>
    </row>
  </sheetData>
  <sheetProtection algorithmName="SHA-512" hashValue="cb1orPaF+5NnPMdLj30XpY4An+0DPC2Zg03BoUeOrflzhAQvhh6HHmlYmnVIO5xC69nPKa+Sd/DnQbWJ9Rh37g==" saltValue="rb1UyoPK343lVimSC9a2Vg==" spinCount="100000" sheet="1" selectLockedCells="1" selectUnlockedCells="1" objects="1"/>
  <mergeCells count="23">
    <mergeCell ref="A1:F1"/>
    <mergeCell ref="A2:D2"/>
    <mergeCell ref="A9:F9"/>
    <mergeCell ref="A10:D10"/>
    <mergeCell ref="A18:D18"/>
    <mergeCell ref="A3:A4"/>
    <mergeCell ref="A11:A12"/>
    <mergeCell ref="A19:A20"/>
    <mergeCell ref="B3:B4"/>
    <mergeCell ref="B11:B12"/>
    <mergeCell ref="B19:B20"/>
    <mergeCell ref="C3:C4"/>
    <mergeCell ref="C11:C12"/>
    <mergeCell ref="C19:C20"/>
    <mergeCell ref="D3:D4"/>
    <mergeCell ref="D11:D12"/>
    <mergeCell ref="D19:D20"/>
    <mergeCell ref="E3:E4"/>
    <mergeCell ref="E11:E12"/>
    <mergeCell ref="E19:E20"/>
    <mergeCell ref="F3:F4"/>
    <mergeCell ref="F11:F12"/>
    <mergeCell ref="F19:F20"/>
  </mergeCells>
  <pageMargins left="0.393055555555556" right="0.313888888888889" top="0.865277777777778" bottom="0.511805555555556" header="0.118055555555556" footer="0.0777777777777778"/>
  <pageSetup paperSize="9" orientation="portrait"/>
  <headerFooter>
    <oddHeader>&amp;L&amp;10&amp;G&amp;C&amp;"Times New Roman,常规"&amp;24      &amp;"华文行楷,常规"&amp;22大连柏瑞德国际物流有限公司&amp;"Times New Roman,常规"&amp;5
                       &amp;10DALIAN BRIGHT INTERNATIONAL LOGISTICS.CO.,LTD.</oddHeader>
    <oddFooter>&amp;L&amp;9地址：大连市中山区人民路50号时代广场B座3306室   直线：62274027/8/9/37/8/66667628/30/82779512/3/5/7 8807981516
电话：0411-82799119（总机）传真：0411-82799116  邮箱：info@brightup.net  / 网址：www.brightup.net&amp;R&amp;P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整箱</vt:lpstr>
      <vt:lpstr>拼箱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柏瑞德1-2</cp:lastModifiedBy>
  <dcterms:created xsi:type="dcterms:W3CDTF">2006-09-16T00:00:00Z</dcterms:created>
  <cp:lastPrinted>2023-06-27T03:05:00Z</cp:lastPrinted>
  <dcterms:modified xsi:type="dcterms:W3CDTF">2024-12-09T01:11:33Z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1C7BEB85E898428B8082273685DA24E1_13</vt:lpwstr>
  </property>
  <property fmtid="{D5CDD505-2E9C-101B-9397-08002B2CF9AE}" pid="3" name="KSOProductBuildVer">
    <vt:lpwstr>2052-12.1.0.19302</vt:lpwstr>
  </property>
</Properties>
</file>